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2900" windowHeight="11145" tabRatio="745"/>
  </bookViews>
  <sheets>
    <sheet name="ks" sheetId="10" r:id="rId1"/>
  </sheets>
  <externalReferences>
    <externalReference r:id="rId2"/>
    <externalReference r:id="rId3"/>
  </externalReferences>
  <definedNames>
    <definedName name="_xlnm.Print_Titles" localSheetId="0">ks!$9:$9</definedName>
  </definedNames>
  <calcPr calcId="145621"/>
</workbook>
</file>

<file path=xl/calcChain.xml><?xml version="1.0" encoding="utf-8"?>
<calcChain xmlns="http://schemas.openxmlformats.org/spreadsheetml/2006/main">
  <c r="F55" i="10" l="1"/>
  <c r="F98" i="10" l="1"/>
  <c r="F97" i="10"/>
  <c r="F96" i="10"/>
  <c r="F101" i="10" l="1"/>
  <c r="F65" i="10" l="1"/>
  <c r="F13" i="10"/>
  <c r="F12" i="10"/>
  <c r="F83" i="10"/>
  <c r="F81" i="10"/>
  <c r="F75" i="10"/>
  <c r="F76" i="10"/>
  <c r="F73" i="10"/>
  <c r="F40" i="10"/>
  <c r="F63" i="10" l="1"/>
  <c r="F66" i="10"/>
  <c r="F67" i="10"/>
  <c r="F68" i="10"/>
  <c r="F77" i="10"/>
  <c r="F78" i="10"/>
  <c r="F79" i="10"/>
  <c r="F80" i="10"/>
  <c r="F82" i="10"/>
  <c r="F84" i="10"/>
  <c r="F89" i="10"/>
  <c r="F90" i="10"/>
  <c r="F91" i="10"/>
  <c r="F88" i="10"/>
  <c r="F74" i="10"/>
  <c r="F62" i="10"/>
  <c r="F58" i="10"/>
  <c r="F57" i="10"/>
  <c r="F56" i="10"/>
  <c r="F54" i="10"/>
  <c r="F46" i="10"/>
  <c r="F45" i="10"/>
  <c r="F38" i="10"/>
  <c r="F39" i="10"/>
  <c r="F32" i="10"/>
  <c r="F37" i="10"/>
  <c r="F23" i="10"/>
  <c r="F24" i="10"/>
  <c r="F25" i="10"/>
  <c r="F26" i="10"/>
  <c r="F27" i="10"/>
  <c r="F28" i="10"/>
  <c r="F14" i="10"/>
  <c r="F15" i="10"/>
  <c r="F16" i="10"/>
  <c r="F17" i="10"/>
  <c r="F18" i="10"/>
  <c r="F107" i="10" l="1"/>
  <c r="F106" i="10"/>
  <c r="F99" i="10"/>
  <c r="F100" i="10"/>
  <c r="F102" i="10"/>
</calcChain>
</file>

<file path=xl/sharedStrings.xml><?xml version="1.0" encoding="utf-8"?>
<sst xmlns="http://schemas.openxmlformats.org/spreadsheetml/2006/main" count="241" uniqueCount="173">
  <si>
    <t>Наименование на работите</t>
  </si>
  <si>
    <t>м1</t>
  </si>
  <si>
    <t>м3</t>
  </si>
  <si>
    <t>м2</t>
  </si>
  <si>
    <t>бр</t>
  </si>
  <si>
    <t>Валиране и подравнявяне пътно легло</t>
  </si>
  <si>
    <t>Монтаж и демонтаж на плътна ограда</t>
  </si>
  <si>
    <t>Натоварване и извозване строителни отпадъци на депо, вкл. разриване</t>
  </si>
  <si>
    <t>Обратно засипване с мека пръст от отвал, вкл. уплътняване</t>
  </si>
  <si>
    <t>Временно укрепване на водопровод по време на строителството</t>
  </si>
  <si>
    <t>Временно укрепване на ел.кабели по време на строителството</t>
  </si>
  <si>
    <t>Полиетиленова ограждаща лента</t>
  </si>
  <si>
    <t>Направа единичен двуставен бетонов УО с тръби ф400 и чугунена решетка</t>
  </si>
  <si>
    <t>Направа двоен двуставен бетонов УО с тръби ф400 и чугунена решетка</t>
  </si>
  <si>
    <t>В11. Дренажни работи</t>
  </si>
  <si>
    <t>B.11.09</t>
  </si>
  <si>
    <t>Полагане "геотекстил" над дренаж - 80см</t>
  </si>
  <si>
    <t>Направа хидроизолация от пропиващ и защитен слой паста по стени и покривни плочи</t>
  </si>
  <si>
    <t>B.03.Полипропиленови тръби - РР с DN по вътрешен диаметър</t>
  </si>
  <si>
    <t>B.03.02</t>
  </si>
  <si>
    <t>Доставка и монтаж на PP оребрени, с муфа тръби SN8 с DN/ID 300</t>
  </si>
  <si>
    <t>B.03.10</t>
  </si>
  <si>
    <t>Доставка и монтаж на PP муфи за преминаване през бетон с DN/ID 300</t>
  </si>
  <si>
    <t>A.08. ПЪТНА ЧАСТ</t>
  </si>
  <si>
    <t>Позиция</t>
  </si>
  <si>
    <t>A.01.ПОДГОТВИТЕЛНИ РАБОТИ</t>
  </si>
  <si>
    <t>А.02.ЗЕМНИ РАБОТИ</t>
  </si>
  <si>
    <t>Превоз излишни земни маси на депо включително механизирано натоварване и разриване</t>
  </si>
  <si>
    <t>А.03. СТРОИТЕЛНИ РАБОТИ</t>
  </si>
  <si>
    <t>А.04.СЪОРЪЖЕНИЯ</t>
  </si>
  <si>
    <t>Стоманобетонови съоръжения</t>
  </si>
  <si>
    <t>Направа РШ от готови стоманобетонови елементи с ф1000 и Н=4м</t>
  </si>
  <si>
    <t>A.06.ДОПЪЛНИТЕЛНИ ВИДОВЕ РАБОТИ</t>
  </si>
  <si>
    <t>A.09. ВРЕМЕННА ОРГАНИЗАЦИЯ НА ДВИЖЕНИЕТО</t>
  </si>
  <si>
    <t>A.10. ПЛАН ЗА БЕЗОПАСНОСТ И ЗДРАВЕ</t>
  </si>
  <si>
    <t xml:space="preserve">ТРЪБОПРОВОДИ </t>
  </si>
  <si>
    <t xml:space="preserve">ОБЕКТ: </t>
  </si>
  <si>
    <t>B.03.01</t>
  </si>
  <si>
    <t>B.03.21</t>
  </si>
  <si>
    <t>Доставка и монтаж на тройник РР DN300/200 за странични включвания</t>
  </si>
  <si>
    <t>B.11.03</t>
  </si>
  <si>
    <t>Направа дренаж от РЕ оребрени тръби с перфорация ф110, вкл. доставка на тръба и дренажен материал</t>
  </si>
  <si>
    <t>т</t>
  </si>
  <si>
    <t>Полагане асфалтобетон плътна смес</t>
  </si>
  <si>
    <t>Заливане фуги с асфалтова смес</t>
  </si>
  <si>
    <t>РЕКАПИТУЛАЦИЯ</t>
  </si>
  <si>
    <t>ОБЩО A.09.</t>
  </si>
  <si>
    <t>ОБЩО В.03.</t>
  </si>
  <si>
    <t>ОБЩО В.11.</t>
  </si>
  <si>
    <t>Разбиване ръчно бетон на съществ.съоръжение при реконструкции</t>
  </si>
  <si>
    <t>Разкъртване на бетонови бордюри</t>
  </si>
  <si>
    <t>Възстановяване съществ.бетонови бордюри, вкл.бетонова основа</t>
  </si>
  <si>
    <t>Временно укрепване на газопровод по време на строителството</t>
  </si>
  <si>
    <t>Временно укрепване на тел.кабели по време на строителството</t>
  </si>
  <si>
    <t>B.03.23</t>
  </si>
  <si>
    <t xml:space="preserve">Доставка и монтаж на коляно РР DN200 </t>
  </si>
  <si>
    <t>B.03.09</t>
  </si>
  <si>
    <t>Доставка и монтаж на PP муфи за преминаване през бетон с DN/ID 200</t>
  </si>
  <si>
    <t>Информационно табло</t>
  </si>
  <si>
    <t>Химическа тоалетна - преносима (наем/ месец)</t>
  </si>
  <si>
    <t>Преносим контейнер за санитарно-битови нужди (наем/ месец)</t>
  </si>
  <si>
    <t>Пътен знак A23</t>
  </si>
  <si>
    <t>Мигаща светлина на стойка - С16</t>
  </si>
  <si>
    <t>КОЛИЧЕСТВЕНО - СТОЙНОСТНА СМЕТКА</t>
  </si>
  <si>
    <t>ЧАСТ:</t>
  </si>
  <si>
    <t>Пътен знак В26</t>
  </si>
  <si>
    <t>Пътен знак Ж15</t>
  </si>
  <si>
    <t>Разкъртване на тротоарна настилка от бетонови плочи, вкл. почистване и подреждане за повторна употреба</t>
  </si>
  <si>
    <t>Възстновяване на тротоарна настилка от бетонови плочи (съществуващи), вкл.пясъчна подложка и фуги от цем.пясъчен разтвор</t>
  </si>
  <si>
    <t>Канализационен клон 14А по ул. Любляна от Софийски околовръстен път (бул. Н. Петков) до съществуваща РШ в кръстовището с ул. Витошка поляна</t>
  </si>
  <si>
    <t>Канализация и отводняване</t>
  </si>
  <si>
    <t>Разкъртване на паважна настилка,вкл.почистване павета и превоз на депо (склад)</t>
  </si>
  <si>
    <t>Възстановяване паважна настилка от среден паваж, вкл.пясъчна подложка и превоз от депо (склад)</t>
  </si>
  <si>
    <t>I.02.47</t>
  </si>
  <si>
    <t>Доставка, монтаж и демонтаж на тежко стоманено боксово укрепване (двустранно) вкл. надстройки за изкоп в земни почви с дълбочина от 0,00 м. до 5,00 м.</t>
  </si>
  <si>
    <t>Направа кофраж за опорен блок /СКО заустване в шахти/</t>
  </si>
  <si>
    <t>Доставка и монтаж на PP оребрени, с муфа тръби SN8 с DN/ID 200 - за отводняване</t>
  </si>
  <si>
    <t>Доставка и монтаж на PP оребрени, с муфа тръби SN8 с DN/ID 200 - за СКО</t>
  </si>
  <si>
    <t>I.01.04</t>
  </si>
  <si>
    <t>I.01.07</t>
  </si>
  <si>
    <t>I.01.09</t>
  </si>
  <si>
    <t>I.01.15</t>
  </si>
  <si>
    <t>I.01.16</t>
  </si>
  <si>
    <t>I.02.04</t>
  </si>
  <si>
    <t>Машинен изкоп с багер на транспорт вкл. извозване на депо и разриване при дълбочина на изкопа от 0,00 до 5.00 м. (важи само за канализация за пласта със средна дълбочина до 5,00м. в участъка)</t>
  </si>
  <si>
    <t>I.02.09</t>
  </si>
  <si>
    <t>Машинен изкоп с багер на отвал</t>
  </si>
  <si>
    <t>I.02.21</t>
  </si>
  <si>
    <t>Ръчен укрепен изкоп с ширина до 4,00м и дълбочина до 2.00м</t>
  </si>
  <si>
    <t>I.02.22</t>
  </si>
  <si>
    <t>Ръчен укрепен изкоп с ширина до 4,00м и дълбочина до 4,00м</t>
  </si>
  <si>
    <t>I.02.23</t>
  </si>
  <si>
    <t>Ръчен укрепен изкоп с ширина до 4,00м и дълбочина до 6.00м</t>
  </si>
  <si>
    <t>I.02.29</t>
  </si>
  <si>
    <t>I.02.53</t>
  </si>
  <si>
    <t>I.02.54</t>
  </si>
  <si>
    <t>I.02.55</t>
  </si>
  <si>
    <t>I.03.05</t>
  </si>
  <si>
    <t>I.03.13</t>
  </si>
  <si>
    <t>Доставка,превоз и полагане бетон В20 за опорен блок при СКО</t>
  </si>
  <si>
    <t>I.03.26</t>
  </si>
  <si>
    <t>I.01.ПОДГОТВИТЕЛНИ РАБОТИ</t>
  </si>
  <si>
    <t>ОБЩО I.01.</t>
  </si>
  <si>
    <t>I.02.ЗЕМНИ РАБОТИ</t>
  </si>
  <si>
    <t>ОБЩО I.02.</t>
  </si>
  <si>
    <t>I.03. СТРОИТЕЛНИ РАБОТИ</t>
  </si>
  <si>
    <t>ОБЩО I.03.</t>
  </si>
  <si>
    <t>I.04.СЪОРЪЖЕНИЯ</t>
  </si>
  <si>
    <t>ОБЩО I.04.</t>
  </si>
  <si>
    <t>I.04.08</t>
  </si>
  <si>
    <t>I.04.10</t>
  </si>
  <si>
    <t>I.04.17</t>
  </si>
  <si>
    <t>I.06.ДОПЪЛНИТЕЛНИ ВИДОВЕ РАБОТИ</t>
  </si>
  <si>
    <t>ОБЩО I.06.</t>
  </si>
  <si>
    <t>I.08. ПЪТНА ЧАСТ</t>
  </si>
  <si>
    <t>I.06.02</t>
  </si>
  <si>
    <t>Разбиване отвор и забетониране на тръби в съществуващи съоръжения (шахти)</t>
  </si>
  <si>
    <t>I.06.09</t>
  </si>
  <si>
    <t>I.06.11</t>
  </si>
  <si>
    <t>ОБЩО I.08.</t>
  </si>
  <si>
    <t>I.08.01</t>
  </si>
  <si>
    <t>I.08.02</t>
  </si>
  <si>
    <t>I.08.07</t>
  </si>
  <si>
    <t>I.08.17</t>
  </si>
  <si>
    <t>I.08.20</t>
  </si>
  <si>
    <t>I.09.01</t>
  </si>
  <si>
    <t>I.09.02</t>
  </si>
  <si>
    <t>I.09.03</t>
  </si>
  <si>
    <t>I.09.05</t>
  </si>
  <si>
    <t>I.10.01</t>
  </si>
  <si>
    <t>I.10.02</t>
  </si>
  <si>
    <t>I.10.03</t>
  </si>
  <si>
    <t>I.10.04</t>
  </si>
  <si>
    <t>I.10. ПЛАН ЗА БЕЗОПАСНОСТ И ЗДРАВЕ</t>
  </si>
  <si>
    <t>ОБЩО I.10.</t>
  </si>
  <si>
    <t>I.08.05</t>
  </si>
  <si>
    <t>I.03.33</t>
  </si>
  <si>
    <t>Водочерпене по време на строителството с помпа по-малка или равна на Q=300л/мин</t>
  </si>
  <si>
    <t>мсм</t>
  </si>
  <si>
    <t>Пътен знак A8</t>
  </si>
  <si>
    <t>Пътен знак A26</t>
  </si>
  <si>
    <t>Пътен знак A24</t>
  </si>
  <si>
    <t>Пътен знак С4.3</t>
  </si>
  <si>
    <t>Пътен знак С4.4</t>
  </si>
  <si>
    <t>Пътен знак Т17</t>
  </si>
  <si>
    <t>I.09.04</t>
  </si>
  <si>
    <t>бр/ден</t>
  </si>
  <si>
    <t>Подвижен сфетофар - С17</t>
  </si>
  <si>
    <t>I.01.01</t>
  </si>
  <si>
    <t>Рязане на асфалтова настилка</t>
  </si>
  <si>
    <t>I.01.02</t>
  </si>
  <si>
    <t>I.08.06</t>
  </si>
  <si>
    <t>1</t>
  </si>
  <si>
    <t>2</t>
  </si>
  <si>
    <t>3</t>
  </si>
  <si>
    <t>4</t>
  </si>
  <si>
    <t>5</t>
  </si>
  <si>
    <t>6</t>
  </si>
  <si>
    <t>7</t>
  </si>
  <si>
    <t>Разкъртване на асфалтова настилка  - механизирано</t>
  </si>
  <si>
    <r>
      <t xml:space="preserve">Направа подложка, странична засипка и пласт насип над тръби от дребнозърнест скален материал (трошен пясък) фракция 0-4 мм, вкл. доставка, складиране и уплътняване.
</t>
    </r>
    <r>
      <rPr>
        <sz val="9"/>
        <rFont val="Times New Roman CYR"/>
        <charset val="204"/>
      </rPr>
      <t>(Материалът трябва да отговаря на изискванията на Приложение №1)</t>
    </r>
  </si>
  <si>
    <r>
      <t xml:space="preserve">Направа на обратна засипка с нестандартен скален материал, вкл. доставка, складиране и уплътняване.
</t>
    </r>
    <r>
      <rPr>
        <sz val="9"/>
        <rFont val="Times New Roman CYR"/>
        <charset val="204"/>
      </rPr>
      <t>(Материалът трябва да отговаря на изискванията на Приложение №1)</t>
    </r>
  </si>
  <si>
    <r>
      <t xml:space="preserve">Направа на обратна засипка с изкуствен или рециклиран скален материал, вкл. доставка, складиране и уплътняване.
</t>
    </r>
    <r>
      <rPr>
        <sz val="9"/>
        <rFont val="Times New Roman CYR"/>
        <charset val="204"/>
      </rPr>
      <t>(Материалът трябва да отговаря на изискванията на Приложение №1)</t>
    </r>
  </si>
  <si>
    <r>
      <t xml:space="preserve">Полагане на основен пласт от нефракциониран трошен скален материал вкл. превоз, складиране и уплътняване 
</t>
    </r>
    <r>
      <rPr>
        <sz val="9"/>
        <rFont val="Times New Roman CYR"/>
        <charset val="204"/>
      </rPr>
      <t>(Материалът трябва да отговаря на изискванията на Приложение №1)</t>
    </r>
  </si>
  <si>
    <t>ПРЕДСТАВИТЕЛ НА ИЗПЪЛНИТЕЛЯ:</t>
  </si>
  <si>
    <t>стойност на извършена работа</t>
  </si>
  <si>
    <t xml:space="preserve">Пределна цена </t>
  </si>
  <si>
    <t>Единична Цена</t>
  </si>
  <si>
    <t>Обща оферирана стойност за обекта БЕЗ непредвидени разходи (сума на резултати в колона с/ст на извърш.работа от позиция 1 до позиция  62)</t>
  </si>
  <si>
    <t>Непредвидени разходи в размер на 10% от общата оферирана стойност по позиция 74</t>
  </si>
  <si>
    <t>Общо стойност на договора с непредвидени разходи (сума от позиция 74 и 75)</t>
  </si>
  <si>
    <t>Единична мярка</t>
  </si>
  <si>
    <t>количество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</si>
</sst>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8"/>
      <name val="Times New Roman CYR"/>
      <charset val="204"/>
    </font>
    <font>
      <b/>
      <sz val="10"/>
      <name val="Times New Roman CYR"/>
      <charset val="204"/>
    </font>
    <font>
      <sz val="10"/>
      <name val="Times New Roman CYR"/>
      <charset val="204"/>
    </font>
    <font>
      <b/>
      <sz val="18"/>
      <name val="Times New Roman CYR"/>
      <charset val="204"/>
    </font>
    <font>
      <sz val="12"/>
      <color theme="1"/>
      <name val="Times New Roman CYR"/>
      <charset val="204"/>
    </font>
    <font>
      <sz val="9"/>
      <name val="Times New Roman CYR"/>
      <charset val="204"/>
    </font>
    <font>
      <sz val="11"/>
      <color indexed="8"/>
      <name val="Times New Roman CYR"/>
      <charset val="204"/>
    </font>
    <font>
      <sz val="14"/>
      <name val="Times New Roman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3" fillId="0" borderId="0"/>
    <xf numFmtId="0" fontId="3" fillId="0" borderId="0"/>
  </cellStyleXfs>
  <cellXfs count="86">
    <xf numFmtId="0" fontId="0" fillId="0" borderId="0" xfId="0"/>
    <xf numFmtId="0" fontId="1" fillId="0" borderId="4" xfId="0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3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vertical="center"/>
    </xf>
    <xf numFmtId="4" fontId="2" fillId="0" borderId="5" xfId="0" applyNumberFormat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vertical="center"/>
    </xf>
    <xf numFmtId="4" fontId="2" fillId="0" borderId="8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49" fontId="2" fillId="0" borderId="4" xfId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2" fontId="2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vertical="center"/>
    </xf>
    <xf numFmtId="2" fontId="9" fillId="0" borderId="4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right" vertical="center"/>
    </xf>
    <xf numFmtId="1" fontId="9" fillId="0" borderId="4" xfId="0" applyNumberFormat="1" applyFont="1" applyFill="1" applyBorder="1" applyAlignment="1">
      <alignment vertical="center" wrapText="1"/>
    </xf>
    <xf numFmtId="2" fontId="9" fillId="0" borderId="4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2" fontId="2" fillId="0" borderId="4" xfId="0" applyNumberFormat="1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horizontal="righ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vertical="center"/>
    </xf>
    <xf numFmtId="4" fontId="2" fillId="0" borderId="10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Normal 2 2" xfId="4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Contracts/Dogovor%20kanal%20zona%20south%202014-216/&#1062;&#1077;&#1085;&#1080;%20&#1082;&#1072;&#1085;&#1072;&#1083;%202013%20-%20update%2029_05_2014_ot%20Ves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Contracts/Sewarage%20contracts%202012/Sof.voda%20sever_Rou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"/>
      <sheetName val="IV "/>
    </sheetNames>
    <sheetDataSet>
      <sheetData sheetId="0">
        <row r="6">
          <cell r="B6" t="str">
            <v>I.01.01</v>
          </cell>
          <cell r="C6" t="str">
            <v>Рязане на асфалтова настилка</v>
          </cell>
          <cell r="D6" t="str">
            <v>м1</v>
          </cell>
          <cell r="E6">
            <v>2.1</v>
          </cell>
          <cell r="F6">
            <v>2.1</v>
          </cell>
        </row>
        <row r="7">
          <cell r="B7" t="str">
            <v>I.01.02</v>
          </cell>
          <cell r="C7" t="str">
            <v>Разкъртване на асфалтова настилка  - механизирано</v>
          </cell>
          <cell r="D7" t="str">
            <v>м2</v>
          </cell>
          <cell r="E7">
            <v>5.63</v>
          </cell>
          <cell r="F7">
            <v>5.63</v>
          </cell>
        </row>
        <row r="8">
          <cell r="B8" t="str">
            <v>I.01.03</v>
          </cell>
          <cell r="C8" t="str">
            <v>Фрезоване асфалтобетонова настилка - механизирано</v>
          </cell>
          <cell r="D8" t="str">
            <v>м2</v>
          </cell>
          <cell r="E8">
            <v>3.81</v>
          </cell>
          <cell r="F8">
            <v>3.81</v>
          </cell>
        </row>
        <row r="9">
          <cell r="B9" t="str">
            <v>I.01.04</v>
          </cell>
          <cell r="C9" t="str">
            <v>Разкъртване на паважна настилка,вкл.почистване павета и превоз на депо (склад)</v>
          </cell>
          <cell r="D9" t="str">
            <v>м2</v>
          </cell>
          <cell r="E9">
            <v>14.09</v>
          </cell>
          <cell r="F9">
            <v>14.09</v>
          </cell>
        </row>
        <row r="10">
          <cell r="B10" t="str">
            <v>I.01.05</v>
          </cell>
          <cell r="C10" t="str">
            <v>Разкъртване на бетонова настилка ръчно с канго (за тротоари)</v>
          </cell>
          <cell r="D10" t="str">
            <v>м2</v>
          </cell>
          <cell r="E10">
            <v>11.17</v>
          </cell>
          <cell r="F10">
            <v>11.17</v>
          </cell>
        </row>
        <row r="11">
          <cell r="B11" t="str">
            <v>I.01.06</v>
          </cell>
          <cell r="C11" t="str">
            <v>Разкъртване съществуващ бетон или шлак - механизирано</v>
          </cell>
          <cell r="D11" t="str">
            <v>м3</v>
          </cell>
          <cell r="E11">
            <v>59.86</v>
          </cell>
          <cell r="F11">
            <v>59.86</v>
          </cell>
        </row>
        <row r="12">
          <cell r="B12" t="str">
            <v>I.01.07</v>
          </cell>
          <cell r="C12" t="str">
            <v>Разкъртване на бетонови бордюри</v>
          </cell>
          <cell r="D12" t="str">
            <v>м1</v>
          </cell>
          <cell r="E12">
            <v>5.77</v>
          </cell>
          <cell r="F12">
            <v>5.77</v>
          </cell>
        </row>
        <row r="13">
          <cell r="B13" t="str">
            <v>I.01.08</v>
          </cell>
          <cell r="C13" t="str">
            <v>Разкъртване на гранитни бордюри</v>
          </cell>
          <cell r="D13" t="str">
            <v>м1</v>
          </cell>
          <cell r="E13">
            <v>8.56</v>
          </cell>
          <cell r="F13">
            <v>8.56</v>
          </cell>
        </row>
        <row r="14">
          <cell r="B14" t="str">
            <v>I.01.09</v>
          </cell>
          <cell r="C14" t="str">
            <v>Разкъртване на тротоарна настилка от бетонови плочи, вкл. почистване и подреждане за повторна употреба</v>
          </cell>
          <cell r="D14" t="str">
            <v>м2</v>
          </cell>
          <cell r="E14">
            <v>5.35</v>
          </cell>
          <cell r="F14">
            <v>5.35</v>
          </cell>
        </row>
        <row r="15">
          <cell r="B15" t="str">
            <v>I.01.10</v>
          </cell>
          <cell r="C15" t="str">
            <v>Разкъртване на тротоарна асфалтова настилка - механизирано</v>
          </cell>
          <cell r="D15" t="str">
            <v>м2</v>
          </cell>
          <cell r="E15">
            <v>5.13</v>
          </cell>
          <cell r="F15">
            <v>5.13</v>
          </cell>
        </row>
        <row r="16">
          <cell r="B16" t="str">
            <v>I.01.11</v>
          </cell>
          <cell r="C16" t="str">
            <v>Разкъртване настилка от бетонови павета на циментов р-р</v>
          </cell>
          <cell r="D16" t="str">
            <v>м2</v>
          </cell>
          <cell r="E16">
            <v>10.53</v>
          </cell>
          <cell r="F16">
            <v>10.53</v>
          </cell>
        </row>
        <row r="17">
          <cell r="B17" t="str">
            <v>I.01.12</v>
          </cell>
          <cell r="C17" t="str">
            <v>Разкъртване настилка от паркинг елементи, вкл.почистване</v>
          </cell>
          <cell r="D17" t="str">
            <v>м2</v>
          </cell>
          <cell r="E17">
            <v>12.5</v>
          </cell>
          <cell r="F17">
            <v>12.5</v>
          </cell>
        </row>
        <row r="18">
          <cell r="B18" t="str">
            <v>I.01.13</v>
          </cell>
          <cell r="C18" t="str">
            <v>Изсичане и изкореняване на единични дървета, вкл.изнасяне на отпадъците и извозвоне</v>
          </cell>
          <cell r="D18" t="str">
            <v>бр</v>
          </cell>
          <cell r="E18">
            <v>31.48</v>
          </cell>
          <cell r="F18">
            <v>31.48</v>
          </cell>
        </row>
        <row r="19">
          <cell r="B19" t="str">
            <v>I.01.14</v>
          </cell>
          <cell r="C19" t="str">
            <v>Изсичане и изкореняване на храсти и дървета с дебелина до 10см, вкл.изнасяне на отпадъците и извозвоне</v>
          </cell>
          <cell r="D19" t="str">
            <v>м2</v>
          </cell>
          <cell r="E19">
            <v>15.2</v>
          </cell>
          <cell r="F19">
            <v>15.2</v>
          </cell>
        </row>
        <row r="20">
          <cell r="B20" t="str">
            <v>I.01.15</v>
          </cell>
          <cell r="C20" t="str">
            <v>Натоварване и извозване строителни отпадъци на депо, вкл. разриване</v>
          </cell>
          <cell r="D20" t="str">
            <v>м3</v>
          </cell>
          <cell r="E20">
            <v>27.9</v>
          </cell>
          <cell r="F20">
            <v>27.9</v>
          </cell>
        </row>
        <row r="21">
          <cell r="B21" t="str">
            <v>I.01.16</v>
          </cell>
          <cell r="C21" t="str">
            <v>Разбиване ръчно бетон на съществ.съоръжение при реконструкции</v>
          </cell>
          <cell r="D21" t="str">
            <v>м3</v>
          </cell>
          <cell r="E21">
            <v>157.05000000000001</v>
          </cell>
          <cell r="F21">
            <v>157.05000000000001</v>
          </cell>
        </row>
        <row r="22">
          <cell r="B22">
            <v>0</v>
          </cell>
          <cell r="C22" t="str">
            <v>I.02.ЗЕМНИ РАБОТИ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I.02.01</v>
          </cell>
          <cell r="C23" t="str">
            <v>Изкопаване и преместване хумус с булдозер на разстояние от 41м до 100м</v>
          </cell>
          <cell r="D23" t="str">
            <v>м3</v>
          </cell>
          <cell r="E23">
            <v>5.19</v>
          </cell>
          <cell r="F23">
            <v>5.19</v>
          </cell>
        </row>
        <row r="24">
          <cell r="B24" t="str">
            <v>I.02.02</v>
          </cell>
          <cell r="C24" t="str">
            <v>Машинен изкоп в земни почви с багер на транспорт, вкл.извозване на депо и разриване</v>
          </cell>
          <cell r="D24" t="str">
            <v>м3</v>
          </cell>
          <cell r="E24">
            <v>20.18</v>
          </cell>
          <cell r="F24">
            <v>20.18</v>
          </cell>
        </row>
        <row r="25">
          <cell r="B25" t="str">
            <v>I.02.03</v>
          </cell>
          <cell r="C25" t="str">
            <v>Масов изкоп с багер на транспорт, вкл.извозване на депо и разриване</v>
          </cell>
          <cell r="D25" t="str">
            <v>м3</v>
          </cell>
          <cell r="E25">
            <v>21.44</v>
          </cell>
          <cell r="F25">
            <v>21.44</v>
          </cell>
        </row>
        <row r="26">
          <cell r="B26" t="str">
            <v>I.02.04</v>
          </cell>
          <cell r="C26" t="str">
            <v>Машинен изкоп с багер на транспорт вкл. извозване на депо и разриване при дълбочина на изкопа от 0,00 до 5.00 м. (важи само за канализация за пласта със средна дълбочина до 5,00м. в участъка)</v>
          </cell>
          <cell r="D26" t="str">
            <v>м3</v>
          </cell>
          <cell r="E26">
            <v>23.98</v>
          </cell>
          <cell r="F26">
            <v>23.98</v>
          </cell>
        </row>
        <row r="27">
          <cell r="B27" t="str">
            <v>I.02.05</v>
          </cell>
          <cell r="C27" t="str">
            <v>Машинен изкоп с багер на транспорт вкл. извозване на депо и разриване при дълбочина на изкопа над 5.01 м. (важи само за канализация за пласта от 5,01 м. до определената средна дълбочина в участъка)</v>
          </cell>
          <cell r="D27" t="str">
            <v>м3</v>
          </cell>
          <cell r="E27">
            <v>25.12</v>
          </cell>
          <cell r="F27">
            <v>25.12</v>
          </cell>
        </row>
        <row r="28">
          <cell r="B28" t="str">
            <v>I.02.06</v>
          </cell>
          <cell r="C28" t="str">
            <v xml:space="preserve">Машинен изкоп в земни почви с багер на транспорт, вкл.извозване на депо до 1км </v>
          </cell>
          <cell r="D28" t="str">
            <v>м3</v>
          </cell>
          <cell r="E28">
            <v>6.86</v>
          </cell>
          <cell r="F28">
            <v>6.86</v>
          </cell>
        </row>
        <row r="29">
          <cell r="B29" t="str">
            <v>I.02.07</v>
          </cell>
          <cell r="C29" t="str">
            <v>Машинен изкоп с багер на повърхностен пласт от баластра или трошен камък вкл. натоварване и извозване на депо до 1 км.</v>
          </cell>
          <cell r="D29" t="str">
            <v>м3</v>
          </cell>
          <cell r="E29">
            <v>5.91</v>
          </cell>
          <cell r="F29">
            <v>5.91</v>
          </cell>
        </row>
        <row r="30">
          <cell r="B30" t="str">
            <v>I.02.08</v>
          </cell>
          <cell r="C30" t="str">
            <v>Машинен изкоп в тежки земни почви с багер на транспорт вкл.раз-биване, извозване на депо и разриване</v>
          </cell>
          <cell r="D30" t="str">
            <v>м3</v>
          </cell>
          <cell r="E30">
            <v>0</v>
          </cell>
          <cell r="F30">
            <v>29.13</v>
          </cell>
        </row>
        <row r="31">
          <cell r="B31">
            <v>0</v>
          </cell>
          <cell r="C31" t="str">
            <v>Машинен изкоп в скални почви с багер на транспорт вкл.раз-биване, извозване на депо и разриване</v>
          </cell>
          <cell r="D31" t="str">
            <v>м3</v>
          </cell>
          <cell r="E31">
            <v>0</v>
          </cell>
          <cell r="F31">
            <v>34.35</v>
          </cell>
        </row>
        <row r="32">
          <cell r="B32" t="str">
            <v>I.02.09</v>
          </cell>
          <cell r="C32" t="str">
            <v>Машинен изкоп с багер на отвал</v>
          </cell>
          <cell r="D32" t="str">
            <v>м3</v>
          </cell>
          <cell r="E32">
            <v>5.85</v>
          </cell>
          <cell r="F32">
            <v>5.85</v>
          </cell>
        </row>
        <row r="33">
          <cell r="B33" t="str">
            <v>I.02.10</v>
          </cell>
          <cell r="C33" t="str">
            <v>Масов изкоп с багер на отвал</v>
          </cell>
          <cell r="D33" t="str">
            <v>м3</v>
          </cell>
          <cell r="E33">
            <v>6.18</v>
          </cell>
          <cell r="F33">
            <v>6.18</v>
          </cell>
        </row>
        <row r="34">
          <cell r="B34" t="str">
            <v>I.02.11</v>
          </cell>
          <cell r="C34" t="str">
            <v>Изкоп машинен с каналокопател, с изхвърляне изкопаната пръст от едната страна на изкопа и дълбочина до 4.01м</v>
          </cell>
          <cell r="D34" t="str">
            <v>м3</v>
          </cell>
          <cell r="E34">
            <v>9.25</v>
          </cell>
          <cell r="F34">
            <v>9.25</v>
          </cell>
        </row>
        <row r="35">
          <cell r="B35" t="str">
            <v>I.02.12</v>
          </cell>
          <cell r="C35" t="str">
            <v>Машинен изкоп с багер на отвал при две утежн.условия с дълбочина до 4.00м (важи само за канализация)</v>
          </cell>
          <cell r="D35" t="str">
            <v>м3</v>
          </cell>
          <cell r="E35">
            <v>7.87</v>
          </cell>
          <cell r="F35">
            <v>7.87</v>
          </cell>
        </row>
        <row r="36">
          <cell r="B36" t="str">
            <v>I.02.13</v>
          </cell>
          <cell r="C36" t="str">
            <v>Машинен изкоп с багер на отвал при две утежн.условия с дълбочина над 4.01м (важи само за канализация)</v>
          </cell>
          <cell r="D36" t="str">
            <v>м3</v>
          </cell>
          <cell r="E36">
            <v>8.98</v>
          </cell>
          <cell r="F36">
            <v>8.98</v>
          </cell>
        </row>
        <row r="37">
          <cell r="B37" t="str">
            <v>I.02.14</v>
          </cell>
          <cell r="C37" t="str">
            <v>Машинен изкоп в тежки земни почви с багер на отвал,вкл.разбиване</v>
          </cell>
          <cell r="D37" t="str">
            <v>м3</v>
          </cell>
          <cell r="E37">
            <v>0</v>
          </cell>
          <cell r="F37">
            <v>12.98</v>
          </cell>
        </row>
        <row r="38">
          <cell r="B38" t="str">
            <v>I.02.15</v>
          </cell>
          <cell r="C38" t="str">
            <v xml:space="preserve">Ръчен траншеен изкоп с ширина на дъното до 10.00м и прехвър-ляне до 3.00м хоризонт.разстояние </v>
          </cell>
          <cell r="D38" t="str">
            <v>м3</v>
          </cell>
          <cell r="E38">
            <v>16.399999999999999</v>
          </cell>
          <cell r="F38">
            <v>16.399999999999999</v>
          </cell>
        </row>
        <row r="39">
          <cell r="B39" t="str">
            <v>I.02.16</v>
          </cell>
          <cell r="C39" t="str">
            <v>Ръчен тънък изкоп с дълбочина до 0.50м, вкл.прехвърляне до 3.00м хоризонтално разстояние</v>
          </cell>
          <cell r="D39" t="str">
            <v>м3</v>
          </cell>
          <cell r="E39">
            <v>19.86</v>
          </cell>
          <cell r="F39">
            <v>19.86</v>
          </cell>
        </row>
        <row r="40">
          <cell r="B40" t="str">
            <v>I.02.17</v>
          </cell>
          <cell r="C40" t="str">
            <v>Ръчен неукрепен изкоп с ширина от 1.21м до 4.00м и дълбоч. до 2.00м</v>
          </cell>
          <cell r="D40" t="str">
            <v>м3</v>
          </cell>
          <cell r="E40">
            <v>17.47</v>
          </cell>
          <cell r="F40">
            <v>17.47</v>
          </cell>
        </row>
        <row r="41">
          <cell r="B41" t="str">
            <v>I.02.18</v>
          </cell>
          <cell r="C41" t="str">
            <v>Ръчен неукрепен изкоп с ширина от 1.21м до 4.00м и дълбоч. до 4.00м</v>
          </cell>
          <cell r="D41" t="str">
            <v>м3</v>
          </cell>
          <cell r="E41">
            <v>26.57</v>
          </cell>
          <cell r="F41">
            <v>26.57</v>
          </cell>
        </row>
        <row r="42">
          <cell r="B42" t="str">
            <v>I.02.19</v>
          </cell>
          <cell r="C42" t="str">
            <v xml:space="preserve">Ръчен укрепен изкоп с ширина от 0.60 до 1.20м  и дълб. от 0.00м до 2.01м  </v>
          </cell>
          <cell r="D42" t="str">
            <v>м3</v>
          </cell>
          <cell r="E42">
            <v>24.19</v>
          </cell>
          <cell r="F42">
            <v>24.19</v>
          </cell>
        </row>
        <row r="43">
          <cell r="B43" t="str">
            <v>I.02.20</v>
          </cell>
          <cell r="C43" t="str">
            <v xml:space="preserve">Ръчен укрепен изкоп с ширина от 0.60 до 1.20м  и дълб. от 2.00м до 4.01м  </v>
          </cell>
          <cell r="D43" t="str">
            <v>м3</v>
          </cell>
          <cell r="E43">
            <v>36.9</v>
          </cell>
          <cell r="F43">
            <v>36.9</v>
          </cell>
        </row>
        <row r="44">
          <cell r="B44" t="str">
            <v>I.02.21</v>
          </cell>
          <cell r="C44" t="str">
            <v>Ръчен укрепен изкоп с ширина до 4,00м и дълбочина до 2.00м</v>
          </cell>
          <cell r="D44" t="str">
            <v>м3</v>
          </cell>
          <cell r="E44">
            <v>14.6</v>
          </cell>
          <cell r="F44">
            <v>14.6</v>
          </cell>
        </row>
        <row r="45">
          <cell r="B45" t="str">
            <v>I.02.22</v>
          </cell>
          <cell r="C45" t="str">
            <v>Ръчен укрепен изкоп с ширина до 4,00м и дълбочина до 4,00м</v>
          </cell>
          <cell r="D45" t="str">
            <v>м3</v>
          </cell>
          <cell r="E45">
            <v>22.45</v>
          </cell>
          <cell r="F45">
            <v>22.45</v>
          </cell>
        </row>
        <row r="46">
          <cell r="B46" t="str">
            <v>I.02.23</v>
          </cell>
          <cell r="C46" t="str">
            <v>Ръчен укрепен изкоп с ширина до 4,00м и дълбочина до 6.00м</v>
          </cell>
          <cell r="D46" t="str">
            <v>м3</v>
          </cell>
          <cell r="E46">
            <v>29.62</v>
          </cell>
          <cell r="F46">
            <v>29.62</v>
          </cell>
        </row>
        <row r="47">
          <cell r="B47" t="str">
            <v>I.02.24</v>
          </cell>
          <cell r="C47" t="str">
            <v>Ръчен укрепен изкоп с ширина до 4,00м и дълбочина до 8.00м</v>
          </cell>
          <cell r="D47" t="str">
            <v>м3</v>
          </cell>
          <cell r="E47">
            <v>36.79</v>
          </cell>
          <cell r="F47">
            <v>36.79</v>
          </cell>
        </row>
        <row r="48">
          <cell r="B48" t="str">
            <v>I.02.25</v>
          </cell>
          <cell r="C48" t="str">
            <v>Ръчен укрепен изкоп с ширина до 4,00м и дълбочина до 10.00м</v>
          </cell>
          <cell r="D48" t="str">
            <v>м3</v>
          </cell>
          <cell r="E48">
            <v>45.6</v>
          </cell>
          <cell r="F48">
            <v>45.6</v>
          </cell>
        </row>
        <row r="49">
          <cell r="B49" t="str">
            <v>I.02.26</v>
          </cell>
          <cell r="C49" t="str">
            <v xml:space="preserve">Ръчен неукрепен изкоп в тежки земни почви почва с ширина от 1.21м до 4.00м и дълбоч. до 2.00м </v>
          </cell>
          <cell r="D49" t="str">
            <v>м3</v>
          </cell>
          <cell r="E49">
            <v>0</v>
          </cell>
          <cell r="F49">
            <v>34.58</v>
          </cell>
        </row>
        <row r="50">
          <cell r="B50" t="str">
            <v>I.02.27</v>
          </cell>
          <cell r="C50" t="str">
            <v>Ръчен укрепен изкоп с ширина до 4,00м и дълбоч.до 4,00м в тежки земни почви</v>
          </cell>
          <cell r="D50" t="str">
            <v>м3</v>
          </cell>
          <cell r="E50">
            <v>0</v>
          </cell>
          <cell r="F50">
            <v>34.79</v>
          </cell>
        </row>
        <row r="51">
          <cell r="B51" t="str">
            <v>I.02.28</v>
          </cell>
          <cell r="C51" t="str">
            <v>Ръчен укрепен изкоп с ширина до 4,00м и дълбоч.до 6.00м в тежки земни почви</v>
          </cell>
          <cell r="D51" t="str">
            <v>м3</v>
          </cell>
          <cell r="E51">
            <v>0</v>
          </cell>
          <cell r="F51">
            <v>40.520000000000003</v>
          </cell>
        </row>
        <row r="52">
          <cell r="B52" t="str">
            <v>I.02.29</v>
          </cell>
          <cell r="C52" t="str">
            <v>Превоз излишни земни маси на депо включително механизирано натоварване и разриване</v>
          </cell>
          <cell r="D52" t="str">
            <v>м3</v>
          </cell>
          <cell r="E52">
            <v>20.079999999999998</v>
          </cell>
          <cell r="F52">
            <v>20.079999999999998</v>
          </cell>
        </row>
        <row r="53">
          <cell r="B53" t="str">
            <v>I.02.30</v>
          </cell>
          <cell r="C53" t="str">
            <v>Превоз излишни тежки земни почви на депо включително механизирано натоварване и разриване</v>
          </cell>
          <cell r="D53" t="str">
            <v>м3</v>
          </cell>
          <cell r="E53">
            <v>0</v>
          </cell>
          <cell r="F53">
            <v>26.64</v>
          </cell>
        </row>
        <row r="54">
          <cell r="B54" t="str">
            <v>I.02.31</v>
          </cell>
          <cell r="C54" t="str">
            <v>Неплътно двустранно укрепване и разкрепване изкоп  с ширина до 4м и дълбочина от 0.00 до 2.01м</v>
          </cell>
          <cell r="D54" t="str">
            <v>м2</v>
          </cell>
          <cell r="E54">
            <v>6.51</v>
          </cell>
          <cell r="F54">
            <v>6.51</v>
          </cell>
        </row>
        <row r="55">
          <cell r="B55" t="str">
            <v>I.02.32</v>
          </cell>
          <cell r="C55" t="str">
            <v>Неплътно двустранно укрепване и разкрепване изкоп  с ширина до 4м и дълбочина от 2.00 до 4.01м</v>
          </cell>
          <cell r="D55" t="str">
            <v>м2</v>
          </cell>
          <cell r="E55">
            <v>7.96</v>
          </cell>
          <cell r="F55">
            <v>7.96</v>
          </cell>
        </row>
        <row r="56">
          <cell r="B56" t="str">
            <v>I.02.33</v>
          </cell>
          <cell r="C56" t="str">
            <v>Неплътно двустранно укрепване и разкрепване изкоп  с ширина до 4м и дълбочина от 4.00 до 6.01м</v>
          </cell>
          <cell r="D56" t="str">
            <v>м2</v>
          </cell>
          <cell r="E56">
            <v>8.7799999999999994</v>
          </cell>
          <cell r="F56">
            <v>8.7799999999999994</v>
          </cell>
        </row>
        <row r="57">
          <cell r="B57" t="str">
            <v>I.02.34</v>
          </cell>
          <cell r="C57" t="str">
            <v>Укрепване двустранно плътно и разкрепване изкоп с ширина до 4м в земни почви с дълбочина от 0.00 до 2.01м</v>
          </cell>
          <cell r="D57" t="str">
            <v>м2</v>
          </cell>
          <cell r="E57">
            <v>9.64</v>
          </cell>
          <cell r="F57">
            <v>9.64</v>
          </cell>
        </row>
        <row r="58">
          <cell r="B58" t="str">
            <v>I.02.35</v>
          </cell>
          <cell r="C58" t="str">
            <v>Укрепване двустранно плътно и разкрепване изкоп с ширина до 4м в земни почви с дълбочина от 2.00 до 4.01м</v>
          </cell>
          <cell r="D58" t="str">
            <v>м2</v>
          </cell>
          <cell r="E58">
            <v>12.36</v>
          </cell>
          <cell r="F58">
            <v>12.36</v>
          </cell>
        </row>
        <row r="59">
          <cell r="B59" t="str">
            <v>I.02.36</v>
          </cell>
          <cell r="C59" t="str">
            <v>Укрепване двустранно плътно и разкрепване изкоп с ширина до 4м в земни почви с дълбочина от 4.00 до 6.01м</v>
          </cell>
          <cell r="D59" t="str">
            <v>м2</v>
          </cell>
          <cell r="E59">
            <v>13.1</v>
          </cell>
          <cell r="F59">
            <v>13.1</v>
          </cell>
        </row>
        <row r="60">
          <cell r="B60" t="str">
            <v>I.02.37</v>
          </cell>
          <cell r="C60" t="str">
            <v>Укрепване двустранно плътно и разкрепване изкоп с ширина до 4м в земни почви с дълбочина от 6.00 до 8.01м</v>
          </cell>
          <cell r="D60" t="str">
            <v>м2</v>
          </cell>
          <cell r="E60">
            <v>15.22</v>
          </cell>
          <cell r="F60">
            <v>15.22</v>
          </cell>
        </row>
        <row r="61">
          <cell r="B61" t="str">
            <v>I.02.38</v>
          </cell>
          <cell r="C61" t="str">
            <v>Укрепване двустранно плътно и разкрепване изкоп с ширина до 4м в земни почви с дълбочина от 8.00 до 10.01м</v>
          </cell>
          <cell r="D61" t="str">
            <v>м2</v>
          </cell>
          <cell r="E61">
            <v>15.83</v>
          </cell>
          <cell r="F61">
            <v>15.83</v>
          </cell>
        </row>
        <row r="62">
          <cell r="B62" t="str">
            <v>I.02.39</v>
          </cell>
          <cell r="C62" t="str">
            <v>Укрепване едностранно неплътно и разкрепване широк изкоп в земни почви с дълбочина до 2м</v>
          </cell>
          <cell r="D62" t="str">
            <v>м2</v>
          </cell>
          <cell r="E62">
            <v>8.1</v>
          </cell>
          <cell r="F62">
            <v>8.1</v>
          </cell>
        </row>
        <row r="63">
          <cell r="B63" t="str">
            <v>I.02.40</v>
          </cell>
          <cell r="C63" t="str">
            <v>Укрепване едностранно неплътно и разкрепване широк изкоп в земни почви с дълбочина до 4м</v>
          </cell>
          <cell r="D63" t="str">
            <v>м2</v>
          </cell>
          <cell r="E63">
            <v>9.83</v>
          </cell>
          <cell r="F63">
            <v>9.83</v>
          </cell>
        </row>
        <row r="64">
          <cell r="B64" t="str">
            <v>I.02.41</v>
          </cell>
          <cell r="C64" t="str">
            <v>Укрепване едностранно неплътно и разкрепване широк изкоп в земни почви с дълбочина до 6м</v>
          </cell>
          <cell r="D64" t="str">
            <v>м2</v>
          </cell>
          <cell r="E64">
            <v>11.75</v>
          </cell>
          <cell r="F64">
            <v>11.75</v>
          </cell>
        </row>
        <row r="65">
          <cell r="B65" t="str">
            <v>I.02.42</v>
          </cell>
          <cell r="C65" t="str">
            <v>Укрепване едностранно плътно и разкрепване широк изкоп в земни почви с дълбочина до 2м</v>
          </cell>
          <cell r="D65" t="str">
            <v>м2</v>
          </cell>
          <cell r="E65">
            <v>9.07</v>
          </cell>
          <cell r="F65">
            <v>9.07</v>
          </cell>
        </row>
        <row r="66">
          <cell r="B66" t="str">
            <v>I.02.43</v>
          </cell>
          <cell r="C66" t="str">
            <v>Укрепване едностранно плътно и разкрепване широк изкоп в земни почви с дълбочина до 4м</v>
          </cell>
          <cell r="D66" t="str">
            <v>м2</v>
          </cell>
          <cell r="E66">
            <v>10.91</v>
          </cell>
          <cell r="F66">
            <v>10.91</v>
          </cell>
        </row>
        <row r="67">
          <cell r="B67" t="str">
            <v>I.02.44</v>
          </cell>
          <cell r="C67" t="str">
            <v>Укрепване едностранно плътно и разкрепване широк изкоп в земни почви с дълбочина до 6м</v>
          </cell>
          <cell r="D67" t="str">
            <v>м2</v>
          </cell>
          <cell r="E67">
            <v>12.87</v>
          </cell>
          <cell r="F67">
            <v>12.87</v>
          </cell>
        </row>
        <row r="68">
          <cell r="B68" t="str">
            <v>I.02.45</v>
          </cell>
          <cell r="C68" t="str">
            <v>Укрепване едностранно плътно и разкрепване широк изкоп в земни почви с дълбочина до 8м</v>
          </cell>
          <cell r="D68" t="str">
            <v>м2</v>
          </cell>
          <cell r="E68">
            <v>14.95</v>
          </cell>
          <cell r="F68">
            <v>14.95</v>
          </cell>
        </row>
        <row r="69">
          <cell r="B69" t="str">
            <v>I.02.46</v>
          </cell>
          <cell r="C69" t="str">
            <v>Доставка, монтаж и демонтаж на леко стоманено боксово укрепване (двустранно) вкл. надстройки за изкоп в земни почви с дълбочина от 0,00 м. до 3,00 м.</v>
          </cell>
          <cell r="D69" t="str">
            <v>м2</v>
          </cell>
          <cell r="E69">
            <v>4.33</v>
          </cell>
          <cell r="F69">
            <v>4.33</v>
          </cell>
        </row>
        <row r="70">
          <cell r="B70" t="str">
            <v>I.02.47</v>
          </cell>
          <cell r="C70" t="str">
            <v>Доставка, монтаж и демонтаж на тежко стоманено боксово укрепване (двустранно) вкл. надстройки за изкоп в земни почви с дълбочина от 0,00 м. до 5,00 м.</v>
          </cell>
          <cell r="D70" t="str">
            <v>м2</v>
          </cell>
          <cell r="E70">
            <v>5.53</v>
          </cell>
          <cell r="F70">
            <v>5.53</v>
          </cell>
        </row>
        <row r="71">
          <cell r="B71" t="str">
            <v>I.02.48</v>
          </cell>
          <cell r="C71" t="str">
            <v>Доставка, монтаж и демонтаж на релсова укрепваща система (двустранно) с подвижна подпора вкл. надстройки за изкоп в земни почви с дълбочина от 0,00 м. до 8,00 м.</v>
          </cell>
          <cell r="D71" t="str">
            <v>м2</v>
          </cell>
          <cell r="E71">
            <v>10.32</v>
          </cell>
          <cell r="F71">
            <v>10.32</v>
          </cell>
        </row>
        <row r="72">
          <cell r="B72" t="str">
            <v>I.02.49</v>
          </cell>
          <cell r="C72" t="str">
            <v>Доставка и монтаж на плътно четиристранно релсово точково (на шахти) укрепване и разкрепване в изкоп  с дълбочина от 0,00м до 4.00м</v>
          </cell>
          <cell r="D72" t="str">
            <v>м2</v>
          </cell>
          <cell r="E72">
            <v>24.06</v>
          </cell>
          <cell r="F72">
            <v>24.06</v>
          </cell>
        </row>
        <row r="73">
          <cell r="B73" t="str">
            <v>I.02.50</v>
          </cell>
          <cell r="C73" t="str">
            <v>Доставка и монтаж на плътно четиристранно релсово точково (на шахти) укрепване и разкрепване в изкоп  с дълбочина от 0,00м до 8.00м</v>
          </cell>
          <cell r="D73" t="str">
            <v>м2</v>
          </cell>
          <cell r="E73">
            <v>24.56</v>
          </cell>
          <cell r="F73">
            <v>24.56</v>
          </cell>
        </row>
        <row r="74">
          <cell r="B74" t="str">
            <v>I.02.52</v>
          </cell>
          <cell r="C74" t="str">
            <v>Направа пясъчна подложка и насип над тръби вкл.уплътняване, без стойността на материала</v>
          </cell>
          <cell r="D74" t="str">
            <v>м3</v>
          </cell>
          <cell r="E74">
            <v>20.93</v>
          </cell>
          <cell r="F74">
            <v>20.93</v>
          </cell>
        </row>
        <row r="75">
          <cell r="B75">
            <v>0</v>
          </cell>
          <cell r="C75" t="str">
            <v>Направа пясъчна подложка (естествен пясък), странична засипка и пласт насип над тръби вкл. доставка, складиране, полагане и уплътняване.</v>
          </cell>
          <cell r="D75" t="str">
            <v>м3</v>
          </cell>
          <cell r="E75">
            <v>0</v>
          </cell>
          <cell r="F75">
            <v>41.11</v>
          </cell>
        </row>
        <row r="76">
          <cell r="B76" t="str">
            <v>I.02.53</v>
          </cell>
          <cell r="C76" t="str">
            <v>Направа подложка, странична засипка и пласт насип над тръби от дребнозърнест скален материал (трошен пясък) фракция 0-4 мм, вкл. доставка, складиране и уплътняване.
(Материалът трябва да отговаря на изискванията на Приложение №1)</v>
          </cell>
          <cell r="D76" t="str">
            <v>м3</v>
          </cell>
          <cell r="E76">
            <v>0</v>
          </cell>
          <cell r="F76">
            <v>36.54</v>
          </cell>
        </row>
        <row r="77">
          <cell r="B77" t="str">
            <v>I.02.54</v>
          </cell>
          <cell r="C77" t="str">
            <v>Направа на обратна засипка с нестандартен скален материал, вкл. доставка, складиране и уплътняване.
(Материалът трябва да отговаря на изискванията на Приложение №1)</v>
          </cell>
          <cell r="D77" t="str">
            <v>м3</v>
          </cell>
          <cell r="E77">
            <v>0</v>
          </cell>
          <cell r="F77">
            <v>36.92</v>
          </cell>
        </row>
        <row r="78">
          <cell r="B78">
            <v>0</v>
          </cell>
          <cell r="C78" t="str">
            <v>Направа на обратна засипка с изкуствен или рециклиран скален материал, вкл. доставка, складиране и уплътняване.
(Материалът трябва да отговаря на изискванията на Приложение №1)</v>
          </cell>
          <cell r="D78" t="str">
            <v>м3</v>
          </cell>
          <cell r="E78">
            <v>0</v>
          </cell>
          <cell r="F78">
            <v>26.54</v>
          </cell>
        </row>
        <row r="79">
          <cell r="B79" t="str">
            <v>I.02.55</v>
          </cell>
          <cell r="C79" t="str">
            <v>Обратно засипване с мека пръст от отвал, вкл. уплътняване</v>
          </cell>
          <cell r="D79" t="str">
            <v>м3</v>
          </cell>
          <cell r="E79">
            <v>11.38</v>
          </cell>
          <cell r="F79">
            <v>11.38</v>
          </cell>
        </row>
        <row r="80">
          <cell r="B80" t="str">
            <v>I.02.56</v>
          </cell>
          <cell r="C80" t="str">
            <v>Обратно засипване с мека пръст, вкл. превоз и уплътняване</v>
          </cell>
          <cell r="D80" t="str">
            <v>м3</v>
          </cell>
          <cell r="E80">
            <v>26.31</v>
          </cell>
          <cell r="F80">
            <v>26.31</v>
          </cell>
        </row>
        <row r="81">
          <cell r="B81" t="str">
            <v>I.02.57</v>
          </cell>
          <cell r="C81" t="str">
            <v>Обратно засипване с мека пръст, вкл. превоз до 1км и уплътняване</v>
          </cell>
          <cell r="D81" t="str">
            <v>м3</v>
          </cell>
          <cell r="E81">
            <v>12.67</v>
          </cell>
          <cell r="F81">
            <v>12.67</v>
          </cell>
        </row>
        <row r="82">
          <cell r="B82">
            <v>0</v>
          </cell>
          <cell r="C82" t="str">
            <v>I.03. СТРОИТЕЛНИ РАБОТИ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I.03.01</v>
          </cell>
          <cell r="C83" t="str">
            <v>Направа опорни блокове (при водопроводи)</v>
          </cell>
          <cell r="D83" t="str">
            <v>бр</v>
          </cell>
          <cell r="E83">
            <v>29.48</v>
          </cell>
          <cell r="F83">
            <v>29.48</v>
          </cell>
        </row>
        <row r="84">
          <cell r="B84" t="str">
            <v>I.03.02</v>
          </cell>
          <cell r="C84" t="str">
            <v>Укрепване гърне на ПХ 70/80</v>
          </cell>
          <cell r="D84" t="str">
            <v>бр</v>
          </cell>
          <cell r="E84">
            <v>40.83</v>
          </cell>
          <cell r="F84">
            <v>40.83</v>
          </cell>
        </row>
        <row r="85">
          <cell r="B85" t="str">
            <v>I.03.03</v>
          </cell>
          <cell r="C85" t="str">
            <v>Укрепване гърне на СК и ТСК</v>
          </cell>
          <cell r="D85" t="str">
            <v>бр</v>
          </cell>
          <cell r="E85">
            <v>29.61</v>
          </cell>
          <cell r="F85">
            <v>29.61</v>
          </cell>
        </row>
        <row r="86">
          <cell r="B86" t="str">
            <v>I.03.04</v>
          </cell>
          <cell r="C86" t="str">
            <v xml:space="preserve">Укрепване гърне на ПХ 70/80 (при липса на настилка или в зелени площи-по детайл) </v>
          </cell>
          <cell r="D86" t="str">
            <v>бр</v>
          </cell>
          <cell r="E86">
            <v>0</v>
          </cell>
          <cell r="F86">
            <v>76.06</v>
          </cell>
        </row>
        <row r="87">
          <cell r="B87">
            <v>0</v>
          </cell>
          <cell r="C87" t="str">
            <v xml:space="preserve">Укрепване гърне на СК  (при липса на настилка или в зелени площи-по детайл) </v>
          </cell>
          <cell r="D87" t="str">
            <v>бр</v>
          </cell>
          <cell r="E87">
            <v>0</v>
          </cell>
          <cell r="F87">
            <v>36.57</v>
          </cell>
        </row>
        <row r="88">
          <cell r="B88">
            <v>0</v>
          </cell>
          <cell r="C88" t="str">
            <v xml:space="preserve">Укрепване гърне на ТСК (при липса на настилка или в зелени площи-по детайл) </v>
          </cell>
          <cell r="D88" t="str">
            <v>бр</v>
          </cell>
          <cell r="E88">
            <v>0</v>
          </cell>
          <cell r="F88">
            <v>14.41</v>
          </cell>
        </row>
        <row r="89">
          <cell r="B89" t="str">
            <v>I.03.05</v>
          </cell>
          <cell r="C89" t="str">
            <v xml:space="preserve">Направа кофраж за дъно и стени </v>
          </cell>
          <cell r="D89" t="str">
            <v>м2</v>
          </cell>
          <cell r="E89">
            <v>17.34</v>
          </cell>
          <cell r="F89">
            <v>17.34</v>
          </cell>
        </row>
        <row r="90">
          <cell r="B90" t="str">
            <v>I.03.06</v>
          </cell>
          <cell r="C90" t="str">
            <v>Добавка за кръгъл кофраж при монолитни шахти</v>
          </cell>
          <cell r="D90" t="str">
            <v>м2</v>
          </cell>
          <cell r="E90">
            <v>1.92</v>
          </cell>
          <cell r="F90">
            <v>1.92</v>
          </cell>
        </row>
        <row r="91">
          <cell r="B91" t="str">
            <v>I.03.07</v>
          </cell>
          <cell r="C91" t="str">
            <v xml:space="preserve">Направа кофраж за плочи </v>
          </cell>
          <cell r="D91" t="str">
            <v>м2</v>
          </cell>
          <cell r="E91">
            <v>20.52</v>
          </cell>
          <cell r="F91">
            <v>20.52</v>
          </cell>
        </row>
        <row r="92">
          <cell r="B92" t="str">
            <v>I.03.08</v>
          </cell>
          <cell r="C92" t="str">
            <v>Изработка и монтаж на армировка ст АІ с ф до 12мм</v>
          </cell>
          <cell r="D92" t="str">
            <v>кг</v>
          </cell>
          <cell r="E92">
            <v>2.4500000000000002</v>
          </cell>
          <cell r="F92">
            <v>2.4500000000000002</v>
          </cell>
        </row>
        <row r="93">
          <cell r="B93" t="str">
            <v>I.03.09</v>
          </cell>
          <cell r="C93" t="str">
            <v>Изработка и монтаж на армировка ст АІІІ с ф до 50мм</v>
          </cell>
          <cell r="D93" t="str">
            <v>кг</v>
          </cell>
          <cell r="E93">
            <v>2.1800000000000002</v>
          </cell>
          <cell r="F93">
            <v>2.1800000000000002</v>
          </cell>
        </row>
        <row r="94">
          <cell r="B94" t="str">
            <v>I.03.10</v>
          </cell>
          <cell r="C94" t="str">
            <v xml:space="preserve">Доставка,превоз и полагане бетон В10 за бетонов кожух на тръби, бетонови блокове и подложен </v>
          </cell>
          <cell r="D94" t="str">
            <v>м3</v>
          </cell>
          <cell r="E94">
            <v>143.72999999999999</v>
          </cell>
          <cell r="F94">
            <v>143.72999999999999</v>
          </cell>
        </row>
        <row r="95">
          <cell r="B95" t="str">
            <v>I.03.11</v>
          </cell>
          <cell r="C95" t="str">
            <v>Доставка,превоз и полагане бетон В12.5 подложен</v>
          </cell>
          <cell r="D95" t="str">
            <v>м3</v>
          </cell>
          <cell r="E95">
            <v>146.72</v>
          </cell>
          <cell r="F95">
            <v>146.72</v>
          </cell>
        </row>
        <row r="96">
          <cell r="B96" t="str">
            <v>I.03.12</v>
          </cell>
          <cell r="C96" t="str">
            <v xml:space="preserve">Доставка,превоз и полагане бетон В15 за дъно и стени </v>
          </cell>
          <cell r="D96" t="str">
            <v>м3</v>
          </cell>
          <cell r="E96">
            <v>158.31</v>
          </cell>
          <cell r="F96">
            <v>158.31</v>
          </cell>
        </row>
        <row r="97">
          <cell r="B97" t="str">
            <v>I.03.13</v>
          </cell>
          <cell r="C97" t="str">
            <v xml:space="preserve">Доставка,превоз и полагане бетон В20 за дъно и стени </v>
          </cell>
          <cell r="D97" t="str">
            <v>м3</v>
          </cell>
          <cell r="E97">
            <v>166.04</v>
          </cell>
          <cell r="F97">
            <v>166.04</v>
          </cell>
        </row>
        <row r="98">
          <cell r="B98" t="str">
            <v>I.03.14</v>
          </cell>
          <cell r="C98" t="str">
            <v xml:space="preserve">Доставка,превоз и полагане бетон В25 с W0.6 за дъно и стени </v>
          </cell>
          <cell r="D98" t="str">
            <v>м3</v>
          </cell>
          <cell r="E98">
            <v>174.14</v>
          </cell>
          <cell r="F98">
            <v>174.14</v>
          </cell>
        </row>
        <row r="99">
          <cell r="B99" t="str">
            <v>I.03.15</v>
          </cell>
          <cell r="C99" t="str">
            <v xml:space="preserve">Доставка,превоз и полагане бетон В30 c W0.6 за дъно и стени </v>
          </cell>
          <cell r="D99" t="str">
            <v>м3</v>
          </cell>
          <cell r="E99">
            <v>182.17</v>
          </cell>
          <cell r="F99">
            <v>182.17</v>
          </cell>
        </row>
        <row r="100">
          <cell r="B100" t="str">
            <v>I.03.16</v>
          </cell>
          <cell r="C100" t="str">
            <v>Доставка,превоз и полагане бетон В15 за плочи и греди</v>
          </cell>
          <cell r="D100" t="str">
            <v>м3</v>
          </cell>
          <cell r="E100">
            <v>167.59</v>
          </cell>
          <cell r="F100">
            <v>167.59</v>
          </cell>
        </row>
        <row r="101">
          <cell r="B101" t="str">
            <v>I.03.17</v>
          </cell>
          <cell r="C101" t="str">
            <v>Доставка,превоз и полагане бетон В20 за плочи и греди</v>
          </cell>
          <cell r="D101" t="str">
            <v>м3</v>
          </cell>
          <cell r="E101">
            <v>170.9</v>
          </cell>
          <cell r="F101">
            <v>170.9</v>
          </cell>
        </row>
        <row r="102">
          <cell r="B102" t="str">
            <v>I.03.18</v>
          </cell>
          <cell r="C102" t="str">
            <v>Доставка,превоз и полагане бетон В25 за плочи и греди</v>
          </cell>
          <cell r="D102" t="str">
            <v>м3</v>
          </cell>
          <cell r="E102">
            <v>177.31</v>
          </cell>
          <cell r="F102">
            <v>177.31</v>
          </cell>
        </row>
        <row r="103">
          <cell r="B103" t="str">
            <v>I.03.19</v>
          </cell>
          <cell r="C103" t="str">
            <v>Доставка,превоз и полагане бетон В30 за плочи и греди</v>
          </cell>
          <cell r="D103" t="str">
            <v>м3</v>
          </cell>
          <cell r="E103">
            <v>181.96</v>
          </cell>
          <cell r="F103">
            <v>181.96</v>
          </cell>
        </row>
        <row r="104">
          <cell r="B104" t="str">
            <v>I.03.20</v>
          </cell>
          <cell r="C104" t="str">
            <v>Доставка,превоз и полагане филц бетон В15 пълнежен</v>
          </cell>
          <cell r="D104" t="str">
            <v>м3</v>
          </cell>
          <cell r="E104">
            <v>182.16</v>
          </cell>
          <cell r="F104">
            <v>182.16</v>
          </cell>
        </row>
        <row r="105">
          <cell r="B105" t="str">
            <v>I.03.21</v>
          </cell>
          <cell r="C105" t="str">
            <v>Направа гланцирана циментова замазка 2см - 2пл.</v>
          </cell>
          <cell r="D105" t="str">
            <v>м2</v>
          </cell>
          <cell r="E105">
            <v>14.02</v>
          </cell>
          <cell r="F105">
            <v>14.02</v>
          </cell>
        </row>
        <row r="106">
          <cell r="B106" t="str">
            <v>I.03.22</v>
          </cell>
          <cell r="C106" t="str">
            <v>Доставка,превоз и полагане цим.р-р М10 за замонолитване</v>
          </cell>
          <cell r="D106" t="str">
            <v>м3</v>
          </cell>
          <cell r="E106">
            <v>172.17</v>
          </cell>
          <cell r="F106">
            <v>172.17</v>
          </cell>
        </row>
        <row r="107">
          <cell r="B107" t="str">
            <v>I.03.23</v>
          </cell>
          <cell r="C107" t="str">
            <v>Направа водоспиращи или деформационни фуги</v>
          </cell>
          <cell r="D107" t="str">
            <v>м1</v>
          </cell>
          <cell r="E107">
            <v>12.14</v>
          </cell>
          <cell r="F107">
            <v>12.14</v>
          </cell>
        </row>
        <row r="108">
          <cell r="B108" t="str">
            <v>I.03.24</v>
          </cell>
          <cell r="C108" t="str">
            <v xml:space="preserve">Направа хидроизолация от битумен грунд и битумно лепило </v>
          </cell>
          <cell r="D108" t="str">
            <v>м2</v>
          </cell>
          <cell r="E108">
            <v>10.36</v>
          </cell>
          <cell r="F108">
            <v>10.36</v>
          </cell>
        </row>
        <row r="109">
          <cell r="B109" t="str">
            <v>I.03.25</v>
          </cell>
          <cell r="C109" t="str">
            <v>Направа хидроизолация от плоскости и битумно лепило</v>
          </cell>
          <cell r="D109" t="str">
            <v>м2</v>
          </cell>
          <cell r="E109">
            <v>24.86</v>
          </cell>
          <cell r="F109">
            <v>24.86</v>
          </cell>
        </row>
        <row r="110">
          <cell r="B110" t="str">
            <v>I.03.26</v>
          </cell>
          <cell r="C110" t="str">
            <v>Направа хидроизолация от пропиващ и защитен слой паста по стени и покривни плочи</v>
          </cell>
          <cell r="D110" t="str">
            <v>м2</v>
          </cell>
          <cell r="E110">
            <v>30.28</v>
          </cell>
          <cell r="F110">
            <v>30.28</v>
          </cell>
        </row>
        <row r="111">
          <cell r="B111">
            <v>0</v>
          </cell>
          <cell r="C111" t="str">
            <v xml:space="preserve">Защита на хидроизолация с XPS 2см </v>
          </cell>
          <cell r="D111" t="str">
            <v>м2</v>
          </cell>
          <cell r="E111">
            <v>0</v>
          </cell>
          <cell r="F111">
            <v>12.3</v>
          </cell>
        </row>
        <row r="112">
          <cell r="B112" t="str">
            <v>I.03.27</v>
          </cell>
          <cell r="C112" t="str">
            <v>Направа топлоизолация върху стоманени повърхности от минерална вата с ламаринено покритие (за естакади)</v>
          </cell>
          <cell r="D112" t="str">
            <v>м2</v>
          </cell>
          <cell r="E112">
            <v>41.06</v>
          </cell>
          <cell r="F112">
            <v>41.06</v>
          </cell>
        </row>
        <row r="113">
          <cell r="B113" t="str">
            <v>I.03.28</v>
          </cell>
          <cell r="C113" t="str">
            <v>Направа външна усилена изолация от пластмасова лента  върху стом.повърхности (тръби положени в земя)</v>
          </cell>
          <cell r="D113" t="str">
            <v>м2</v>
          </cell>
          <cell r="E113">
            <v>34.6</v>
          </cell>
          <cell r="F113">
            <v>34.6</v>
          </cell>
        </row>
        <row r="114">
          <cell r="B114" t="str">
            <v>I.03.29</v>
          </cell>
          <cell r="C114" t="str">
            <v>Направа тухлена зидария от бетонови тухли над 1/2тухла</v>
          </cell>
          <cell r="D114" t="str">
            <v>м3</v>
          </cell>
          <cell r="E114">
            <v>273.02999999999997</v>
          </cell>
          <cell r="F114">
            <v>273.02999999999997</v>
          </cell>
        </row>
        <row r="115">
          <cell r="B115" t="str">
            <v>I.03.30</v>
          </cell>
          <cell r="C115" t="str">
            <v>Препомпване отпадни води по време на строителството</v>
          </cell>
          <cell r="D115" t="str">
            <v>мсм</v>
          </cell>
          <cell r="E115">
            <v>66.930000000000007</v>
          </cell>
          <cell r="F115">
            <v>66.930000000000007</v>
          </cell>
        </row>
        <row r="116">
          <cell r="B116" t="str">
            <v>I.03.31</v>
          </cell>
          <cell r="C116" t="str">
            <v>Водочерпене по време на строителството с помпа по-голяма или равна на Q=900л/мин и Н=8.00м</v>
          </cell>
          <cell r="D116" t="str">
            <v>мсм</v>
          </cell>
          <cell r="E116">
            <v>93</v>
          </cell>
          <cell r="F116">
            <v>93</v>
          </cell>
        </row>
        <row r="117">
          <cell r="B117" t="str">
            <v>I.03.32</v>
          </cell>
          <cell r="C117" t="str">
            <v xml:space="preserve">Водочерпене по време на строителството с помпа над Q=300л/мин до Q=900л/мин </v>
          </cell>
          <cell r="D117" t="str">
            <v>мсм</v>
          </cell>
          <cell r="E117">
            <v>60.15</v>
          </cell>
          <cell r="F117">
            <v>60.15</v>
          </cell>
        </row>
        <row r="118">
          <cell r="B118" t="str">
            <v>I.03.33</v>
          </cell>
          <cell r="C118" t="str">
            <v>Водочерпене по време на строителството с помпа по-малка или равна на Q=300л/мин</v>
          </cell>
          <cell r="D118" t="str">
            <v>мсм</v>
          </cell>
          <cell r="E118">
            <v>56.99</v>
          </cell>
          <cell r="F118">
            <v>56.99</v>
          </cell>
        </row>
        <row r="119">
          <cell r="B119">
            <v>0</v>
          </cell>
          <cell r="C119" t="str">
            <v>I.04.СЪОРЪЖЕНИЯ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I.04.01</v>
          </cell>
          <cell r="C120" t="str">
            <v>Направа РШ от готови бетонови елементи с ф1000 и Н=2м</v>
          </cell>
          <cell r="D120" t="str">
            <v>бр</v>
          </cell>
          <cell r="E120">
            <v>1022.48</v>
          </cell>
          <cell r="F120">
            <v>1022.48</v>
          </cell>
        </row>
        <row r="121">
          <cell r="B121" t="str">
            <v>I.04.02</v>
          </cell>
          <cell r="C121" t="str">
            <v>Направа РШ от готови бетонови елементи с ф1000 и Н=3м</v>
          </cell>
          <cell r="D121" t="str">
            <v>бр</v>
          </cell>
          <cell r="E121">
            <v>1294.18</v>
          </cell>
          <cell r="F121">
            <v>1294.18</v>
          </cell>
        </row>
        <row r="122">
          <cell r="B122" t="str">
            <v>I.04.03</v>
          </cell>
          <cell r="C122" t="str">
            <v>Направа РШ от готови бетонови елементи с ф1200 и Н=2м</v>
          </cell>
          <cell r="D122" t="str">
            <v>бр</v>
          </cell>
          <cell r="E122">
            <v>1179.5899999999999</v>
          </cell>
          <cell r="F122">
            <v>1179.5899999999999</v>
          </cell>
        </row>
        <row r="123">
          <cell r="B123" t="str">
            <v>I.04.04</v>
          </cell>
          <cell r="C123" t="str">
            <v>Направа РШ от готови бетонови елементи с ф1200 и Н=3м</v>
          </cell>
          <cell r="D123" t="str">
            <v>бр</v>
          </cell>
          <cell r="E123">
            <v>1613.06</v>
          </cell>
          <cell r="F123">
            <v>1613.06</v>
          </cell>
        </row>
        <row r="124">
          <cell r="B124" t="str">
            <v>I.04.05</v>
          </cell>
          <cell r="C124" t="str">
            <v>Направа РШ от готови бетонови елементи с ф1500 и Н=2м</v>
          </cell>
          <cell r="D124" t="str">
            <v>бр</v>
          </cell>
          <cell r="E124">
            <v>1605.73</v>
          </cell>
          <cell r="F124">
            <v>1605.73</v>
          </cell>
        </row>
        <row r="125">
          <cell r="B125" t="str">
            <v>I.04.06</v>
          </cell>
          <cell r="C125" t="str">
            <v>Направа РШ от готови бетонови елементи с ф1500 и Н=3м</v>
          </cell>
          <cell r="D125" t="str">
            <v>бр</v>
          </cell>
          <cell r="E125">
            <v>2256.36</v>
          </cell>
          <cell r="F125">
            <v>2256.36</v>
          </cell>
        </row>
        <row r="126">
          <cell r="B126" t="str">
            <v>I.04.07</v>
          </cell>
          <cell r="C126" t="str">
            <v>Направа единичен едноставен бетонов УО с тръби ф400 и чугунена решетка</v>
          </cell>
          <cell r="D126" t="str">
            <v>бр</v>
          </cell>
          <cell r="E126">
            <v>308.33</v>
          </cell>
          <cell r="F126">
            <v>308.33</v>
          </cell>
        </row>
        <row r="127">
          <cell r="B127" t="str">
            <v>I.04.08</v>
          </cell>
          <cell r="C127" t="str">
            <v>Направа единичен двуставен бетонов УО с тръби ф400 и чугунена решетка</v>
          </cell>
          <cell r="D127" t="str">
            <v>бр</v>
          </cell>
          <cell r="E127">
            <v>375.96</v>
          </cell>
          <cell r="F127">
            <v>375.96</v>
          </cell>
        </row>
        <row r="128">
          <cell r="B128" t="str">
            <v>I.04.09</v>
          </cell>
          <cell r="C128" t="str">
            <v>Направа двоен едноставен бетонов УО с тръби ф400 и чугунена решетка</v>
          </cell>
          <cell r="D128" t="str">
            <v>бр</v>
          </cell>
          <cell r="E128">
            <v>655.99</v>
          </cell>
          <cell r="F128">
            <v>655.99</v>
          </cell>
        </row>
        <row r="129">
          <cell r="B129" t="str">
            <v>I.04.10</v>
          </cell>
          <cell r="C129" t="str">
            <v>Направа двоен двуставен бетонов УО с тръби ф400 и чугунена решетка</v>
          </cell>
          <cell r="D129" t="str">
            <v>бр</v>
          </cell>
          <cell r="E129">
            <v>750.53</v>
          </cell>
          <cell r="F129">
            <v>750.53</v>
          </cell>
        </row>
        <row r="130">
          <cell r="B130" t="str">
            <v>I.04.11</v>
          </cell>
          <cell r="C130" t="str">
            <v>Направа единичен двуставен бетонов УО с тръби ф400 и решетка от полимербетон</v>
          </cell>
          <cell r="D130" t="str">
            <v>бр</v>
          </cell>
          <cell r="E130">
            <v>276.64999999999998</v>
          </cell>
          <cell r="F130">
            <v>276.64999999999998</v>
          </cell>
        </row>
        <row r="131">
          <cell r="B131" t="str">
            <v>I.04.12</v>
          </cell>
          <cell r="C131" t="str">
            <v>Направа двоен двуставен бетонов УО с тръби ф400 и решетка от полимербетон</v>
          </cell>
          <cell r="D131" t="str">
            <v>бр</v>
          </cell>
          <cell r="E131">
            <v>529.34</v>
          </cell>
          <cell r="F131">
            <v>529.34</v>
          </cell>
        </row>
        <row r="132">
          <cell r="B132" t="str">
            <v>I.04.13</v>
          </cell>
          <cell r="C132" t="str">
            <v>Изграждане на  водомерна шахта по детайл</v>
          </cell>
          <cell r="D132" t="str">
            <v>бр</v>
          </cell>
          <cell r="E132">
            <v>518.91</v>
          </cell>
          <cell r="F132">
            <v>518.91</v>
          </cell>
        </row>
        <row r="133">
          <cell r="B133" t="str">
            <v>I.04.14</v>
          </cell>
          <cell r="C133" t="str">
            <v>Подмяна на съществуващ ПХ</v>
          </cell>
          <cell r="D133" t="str">
            <v>бр</v>
          </cell>
          <cell r="E133">
            <v>565.49</v>
          </cell>
          <cell r="F133">
            <v>565.49</v>
          </cell>
        </row>
        <row r="134">
          <cell r="B134">
            <v>0</v>
          </cell>
          <cell r="C134" t="str">
            <v>Стоманобетонови съоръжения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I.04.15</v>
          </cell>
          <cell r="C135" t="str">
            <v>Направа РШ от готови стоманобетонови елементи с ф1000 и Н=2м</v>
          </cell>
          <cell r="D135" t="str">
            <v>бр</v>
          </cell>
          <cell r="E135">
            <v>1283.71</v>
          </cell>
          <cell r="F135">
            <v>1283.71</v>
          </cell>
        </row>
        <row r="136">
          <cell r="B136" t="str">
            <v>I.04.16</v>
          </cell>
          <cell r="C136" t="str">
            <v>Направа РШ от готови стоманобетонови елементи с ф1000 и Н=3м</v>
          </cell>
          <cell r="D136" t="str">
            <v>бр</v>
          </cell>
          <cell r="E136">
            <v>1586.64</v>
          </cell>
          <cell r="F136">
            <v>1586.64</v>
          </cell>
        </row>
        <row r="137">
          <cell r="B137" t="str">
            <v>I.04.17</v>
          </cell>
          <cell r="C137" t="str">
            <v>Направа РШ от готови стоманобетонови елементи с ф1000 и Н=4м</v>
          </cell>
          <cell r="D137" t="str">
            <v>бр</v>
          </cell>
          <cell r="E137">
            <v>2005.4</v>
          </cell>
          <cell r="F137">
            <v>2005.4</v>
          </cell>
        </row>
        <row r="138">
          <cell r="B138" t="str">
            <v>I.04.18</v>
          </cell>
          <cell r="C138" t="str">
            <v>Направа РШ от готови стоманобетонови елементи с ф1000 и Н=5м</v>
          </cell>
          <cell r="D138" t="str">
            <v>бр</v>
          </cell>
          <cell r="E138">
            <v>2464.9899999999998</v>
          </cell>
          <cell r="F138">
            <v>2464.9899999999998</v>
          </cell>
        </row>
        <row r="139">
          <cell r="B139" t="str">
            <v>I.04.19</v>
          </cell>
          <cell r="C139" t="str">
            <v>Направа РШ от готови стоманобетонови елементи с ф1200 и Н=2м</v>
          </cell>
          <cell r="D139" t="str">
            <v>бр</v>
          </cell>
          <cell r="E139">
            <v>1418.08</v>
          </cell>
          <cell r="F139">
            <v>1418.08</v>
          </cell>
        </row>
        <row r="140">
          <cell r="B140" t="str">
            <v>I.04.20</v>
          </cell>
          <cell r="C140" t="str">
            <v>Направа РШ от готови стоманобетонови елементи с ф1200 и Н=3м</v>
          </cell>
          <cell r="D140" t="str">
            <v>бр</v>
          </cell>
          <cell r="E140">
            <v>2079.5</v>
          </cell>
          <cell r="F140">
            <v>2079.5</v>
          </cell>
        </row>
        <row r="141">
          <cell r="B141" t="str">
            <v>I.04.21</v>
          </cell>
          <cell r="C141" t="str">
            <v>Направа РШ от готови стоманобетонови елементи с ф1200 и Н=4м</v>
          </cell>
          <cell r="D141" t="str">
            <v>бр</v>
          </cell>
          <cell r="E141">
            <v>2708.02</v>
          </cell>
          <cell r="F141">
            <v>2708.02</v>
          </cell>
        </row>
        <row r="142">
          <cell r="B142" t="str">
            <v>I.04.22</v>
          </cell>
          <cell r="C142" t="str">
            <v>Направа РШ от готови стоманобетонови елементи с ф1200 и Н=5м</v>
          </cell>
          <cell r="D142" t="str">
            <v>бр</v>
          </cell>
          <cell r="E142">
            <v>3293.2</v>
          </cell>
          <cell r="F142">
            <v>3293.2</v>
          </cell>
        </row>
        <row r="143">
          <cell r="B143" t="str">
            <v>I.04.23</v>
          </cell>
          <cell r="C143" t="str">
            <v>Направа РШ от готови стоманобетонови елементи с ф1500 и Н=2м</v>
          </cell>
          <cell r="D143" t="str">
            <v>бр</v>
          </cell>
          <cell r="E143">
            <v>1828.29</v>
          </cell>
          <cell r="F143">
            <v>1828.29</v>
          </cell>
        </row>
        <row r="144">
          <cell r="B144" t="str">
            <v>I.04.24</v>
          </cell>
          <cell r="C144" t="str">
            <v>Направа РШ от готови стоманобетонови елементи с ф1500 и Н=3м</v>
          </cell>
          <cell r="D144" t="str">
            <v>бр</v>
          </cell>
          <cell r="E144">
            <v>2692.96</v>
          </cell>
          <cell r="F144">
            <v>2692.96</v>
          </cell>
        </row>
        <row r="145">
          <cell r="B145" t="str">
            <v>I.04.25</v>
          </cell>
          <cell r="C145" t="str">
            <v>Направа РШ от готови стоманобетонови елементи с ф1500 и Н=4м</v>
          </cell>
          <cell r="D145" t="str">
            <v>бр</v>
          </cell>
          <cell r="E145">
            <v>3116.52</v>
          </cell>
          <cell r="F145">
            <v>3116.52</v>
          </cell>
        </row>
        <row r="146">
          <cell r="B146" t="str">
            <v>I.04.26</v>
          </cell>
          <cell r="C146" t="str">
            <v>Направа РШ от готови стоманобетонови елементи с ф1500 и Н=5м</v>
          </cell>
          <cell r="D146" t="str">
            <v>бр</v>
          </cell>
          <cell r="E146">
            <v>4251.34</v>
          </cell>
          <cell r="F146">
            <v>4251.34</v>
          </cell>
        </row>
        <row r="147">
          <cell r="B147" t="str">
            <v>I.04.27</v>
          </cell>
          <cell r="C147" t="str">
            <v>Направа РШ от готови стоманобетонови елементи с ф1500 и Н=6м</v>
          </cell>
          <cell r="D147" t="str">
            <v>бр</v>
          </cell>
          <cell r="E147">
            <v>4732.37</v>
          </cell>
          <cell r="F147">
            <v>4732.37</v>
          </cell>
        </row>
        <row r="148">
          <cell r="B148" t="str">
            <v>I.04.28</v>
          </cell>
          <cell r="C148" t="str">
            <v>Направа РШ от готови стоманобетонови елементи с ф1500 и Н=8м</v>
          </cell>
          <cell r="D148" t="str">
            <v>бр</v>
          </cell>
          <cell r="E148">
            <v>5826.01</v>
          </cell>
          <cell r="F148">
            <v>5826.01</v>
          </cell>
        </row>
        <row r="149">
          <cell r="B149" t="str">
            <v>I.04.29</v>
          </cell>
          <cell r="C149" t="str">
            <v>Направа РШ от готови стоманобетонови елементи с ф2000 и Н=2м</v>
          </cell>
          <cell r="D149" t="str">
            <v>бр</v>
          </cell>
          <cell r="E149">
            <v>2394.37</v>
          </cell>
          <cell r="F149">
            <v>2394.37</v>
          </cell>
        </row>
        <row r="150">
          <cell r="B150" t="str">
            <v>I.04.30</v>
          </cell>
          <cell r="C150" t="str">
            <v>Направа РШ от готови стоманобетонови елементи с ф2000 и Н=3м</v>
          </cell>
          <cell r="D150" t="str">
            <v>бр</v>
          </cell>
          <cell r="E150">
            <v>3253.19</v>
          </cell>
          <cell r="F150">
            <v>3253.19</v>
          </cell>
        </row>
        <row r="151">
          <cell r="B151" t="str">
            <v>I.04.31</v>
          </cell>
          <cell r="C151" t="str">
            <v>Направа РШ от готови стоманобетонови елементи с ф2000 и Н=4м</v>
          </cell>
          <cell r="D151" t="str">
            <v>бр</v>
          </cell>
          <cell r="E151">
            <v>4017.44</v>
          </cell>
          <cell r="F151">
            <v>4017.44</v>
          </cell>
        </row>
        <row r="152">
          <cell r="B152" t="str">
            <v>I.04.32</v>
          </cell>
          <cell r="C152" t="str">
            <v>Направа РШ от готови стоманобетонови елементи с ф2000 и Н=5м</v>
          </cell>
          <cell r="D152" t="str">
            <v>бр</v>
          </cell>
          <cell r="E152">
            <v>5237.45</v>
          </cell>
          <cell r="F152">
            <v>5237.45</v>
          </cell>
        </row>
        <row r="153">
          <cell r="B153" t="str">
            <v>I.04.33</v>
          </cell>
          <cell r="C153" t="str">
            <v>Направа РШ от готови стоманобетонови елементи с ф2000 и Н=6м</v>
          </cell>
          <cell r="D153" t="str">
            <v>бр</v>
          </cell>
          <cell r="E153">
            <v>6202.73</v>
          </cell>
          <cell r="F153">
            <v>6202.73</v>
          </cell>
        </row>
        <row r="154">
          <cell r="B154" t="str">
            <v>I.04.34</v>
          </cell>
          <cell r="C154" t="str">
            <v>Направа РШ от готови стоманобетонови елементи с ф2000 и Н=8м</v>
          </cell>
          <cell r="D154" t="str">
            <v>бр</v>
          </cell>
          <cell r="E154">
            <v>7728.93</v>
          </cell>
          <cell r="F154">
            <v>7728.93</v>
          </cell>
        </row>
        <row r="155">
          <cell r="B155">
            <v>0</v>
          </cell>
          <cell r="C155" t="str">
            <v>Допълнителни изделия за РШ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I.04.35</v>
          </cell>
          <cell r="C156" t="str">
            <v>Доставка и полагане чугунени стъпала ф18</v>
          </cell>
          <cell r="D156" t="str">
            <v>бр</v>
          </cell>
          <cell r="E156">
            <v>3.59</v>
          </cell>
          <cell r="F156">
            <v>3.59</v>
          </cell>
        </row>
        <row r="157">
          <cell r="B157" t="str">
            <v>I.04.36</v>
          </cell>
          <cell r="C157" t="str">
            <v>Доставка и монтаж чугунен капак комплект с гривна ф600</v>
          </cell>
          <cell r="D157" t="str">
            <v>бр</v>
          </cell>
          <cell r="E157">
            <v>250.87</v>
          </cell>
          <cell r="F157">
            <v>250.87</v>
          </cell>
        </row>
        <row r="158">
          <cell r="B158" t="str">
            <v>I.04.37</v>
          </cell>
          <cell r="C158" t="str">
            <v>Доставка и монтаж чугунен капак комплект с гривна ф600 (за много натоварено движение)</v>
          </cell>
          <cell r="D158" t="str">
            <v>бр</v>
          </cell>
          <cell r="E158">
            <v>386.46</v>
          </cell>
          <cell r="F158">
            <v>386.46</v>
          </cell>
        </row>
        <row r="159">
          <cell r="B159" t="str">
            <v>I.04.38</v>
          </cell>
          <cell r="C159" t="str">
            <v>Доставка и монтаж чугунен капак комплект с гривна ф800</v>
          </cell>
          <cell r="D159" t="str">
            <v>бр</v>
          </cell>
          <cell r="E159">
            <v>349.32</v>
          </cell>
          <cell r="F159">
            <v>349.32</v>
          </cell>
        </row>
        <row r="160">
          <cell r="B160" t="str">
            <v>I.04.39</v>
          </cell>
          <cell r="C160" t="str">
            <v>Доставка и монтаж полимербетонов капак комплект с гривна ф660</v>
          </cell>
          <cell r="D160" t="str">
            <v>бр</v>
          </cell>
          <cell r="E160">
            <v>235.78</v>
          </cell>
          <cell r="F160">
            <v>235.78</v>
          </cell>
        </row>
        <row r="161">
          <cell r="B161" t="str">
            <v>I.04.40</v>
          </cell>
          <cell r="C161" t="str">
            <v>Доставка и монтаж полимербетонов капак комплект с гривна ф820</v>
          </cell>
          <cell r="D161" t="str">
            <v>бр</v>
          </cell>
          <cell r="E161">
            <v>247.1</v>
          </cell>
          <cell r="F161">
            <v>247.1</v>
          </cell>
        </row>
        <row r="162">
          <cell r="B162" t="str">
            <v>I.04.41</v>
          </cell>
          <cell r="C162" t="str">
            <v>Доставка и монтаж стоманобетонов пръстен ф800/400 без стъпала</v>
          </cell>
          <cell r="D162" t="str">
            <v>бр</v>
          </cell>
          <cell r="E162">
            <v>82.1</v>
          </cell>
          <cell r="F162">
            <v>82.1</v>
          </cell>
        </row>
        <row r="163">
          <cell r="B163" t="str">
            <v>I.04.42</v>
          </cell>
          <cell r="C163" t="str">
            <v>Доставка и монтаж стоманобетонов пръстен ф1000/1000 без стъпала</v>
          </cell>
          <cell r="D163" t="str">
            <v>бр</v>
          </cell>
          <cell r="E163">
            <v>251.71</v>
          </cell>
          <cell r="F163">
            <v>251.71</v>
          </cell>
        </row>
        <row r="164">
          <cell r="B164" t="str">
            <v>I.04.43</v>
          </cell>
          <cell r="C164" t="str">
            <v>Доставка и монтаж стоманобетонов пръстен ф1000/700 с чуг.стъпала</v>
          </cell>
          <cell r="D164" t="str">
            <v>бр</v>
          </cell>
          <cell r="E164">
            <v>214.01</v>
          </cell>
          <cell r="F164">
            <v>214.01</v>
          </cell>
        </row>
        <row r="165">
          <cell r="B165" t="str">
            <v>I.04.44</v>
          </cell>
          <cell r="C165" t="str">
            <v>Доставка и монтаж стоманобетонов пръстен ф1000/350 с чуг.стъпала</v>
          </cell>
          <cell r="D165" t="str">
            <v>бр</v>
          </cell>
          <cell r="E165">
            <v>136.13999999999999</v>
          </cell>
          <cell r="F165">
            <v>136.13999999999999</v>
          </cell>
        </row>
        <row r="166">
          <cell r="B166" t="str">
            <v>I.04.45</v>
          </cell>
          <cell r="C166" t="str">
            <v>Доставка и монтаж стоманобетонов пръстен ф1200/700 без стъпала</v>
          </cell>
          <cell r="D166" t="str">
            <v>бр</v>
          </cell>
          <cell r="E166">
            <v>308.86</v>
          </cell>
          <cell r="F166">
            <v>308.86</v>
          </cell>
        </row>
        <row r="167">
          <cell r="B167" t="str">
            <v>I.04.46</v>
          </cell>
          <cell r="C167" t="str">
            <v>Доставка и монтаж стоманобетонов пръстен ф1500/500 без стъпала</v>
          </cell>
          <cell r="D167" t="str">
            <v>бр</v>
          </cell>
          <cell r="E167">
            <v>317.25</v>
          </cell>
          <cell r="F167">
            <v>317.25</v>
          </cell>
        </row>
        <row r="168">
          <cell r="B168" t="str">
            <v>I.04.47</v>
          </cell>
          <cell r="C168" t="str">
            <v>Доставка и монтаж стоманобетонов пръстен ф1500/750 без стъпала</v>
          </cell>
          <cell r="D168" t="str">
            <v>бр</v>
          </cell>
          <cell r="E168">
            <v>391.64</v>
          </cell>
          <cell r="F168">
            <v>391.64</v>
          </cell>
        </row>
        <row r="169">
          <cell r="B169" t="str">
            <v>I.04.48</v>
          </cell>
          <cell r="C169" t="str">
            <v>Доставка и монтаж стоманобетонов пръстен ф2000/500 без стъпала</v>
          </cell>
          <cell r="D169" t="str">
            <v>бр</v>
          </cell>
          <cell r="E169">
            <v>393.08</v>
          </cell>
          <cell r="F169">
            <v>393.08</v>
          </cell>
        </row>
        <row r="170">
          <cell r="B170" t="str">
            <v>I.04.49</v>
          </cell>
          <cell r="C170" t="str">
            <v>Доставка и монтаж на дъно за РШ ф1000 с 1бр.и/или 2бр. РVС муфа ф200</v>
          </cell>
          <cell r="D170" t="str">
            <v>бр</v>
          </cell>
          <cell r="E170">
            <v>329.2</v>
          </cell>
          <cell r="F170">
            <v>329.2</v>
          </cell>
        </row>
        <row r="171">
          <cell r="B171" t="str">
            <v>I.04.50</v>
          </cell>
          <cell r="C171" t="str">
            <v>Дост.и монтаж на дъно за РШ ф1000 с 1бр.и/или 2бр. бетонова муфа ф300</v>
          </cell>
          <cell r="D171" t="str">
            <v>бр</v>
          </cell>
          <cell r="E171">
            <v>287.13</v>
          </cell>
          <cell r="F171">
            <v>287.13</v>
          </cell>
        </row>
        <row r="172">
          <cell r="B172" t="str">
            <v>I.04.51</v>
          </cell>
          <cell r="C172" t="str">
            <v>Дост.и монтаж на дъно за РШ ф1000 с 1бр.и/или 2бр. бетонова муфа ф400</v>
          </cell>
          <cell r="D172" t="str">
            <v>бр</v>
          </cell>
          <cell r="E172">
            <v>422.45</v>
          </cell>
          <cell r="F172">
            <v>422.45</v>
          </cell>
        </row>
        <row r="173">
          <cell r="B173" t="str">
            <v>I.04.52</v>
          </cell>
          <cell r="C173" t="str">
            <v>Дост.и монтаж на дъно за РШ ф1000 с 1бр.и/или 2бр. бетонова муфа ф500</v>
          </cell>
          <cell r="D173" t="str">
            <v>бр</v>
          </cell>
          <cell r="E173">
            <v>435.46</v>
          </cell>
          <cell r="F173">
            <v>435.46</v>
          </cell>
        </row>
        <row r="174">
          <cell r="B174" t="str">
            <v>I.04.53</v>
          </cell>
          <cell r="C174" t="str">
            <v>Доставка и монтаж стоманобет.пръстен горен - КРШ ф800/ф600</v>
          </cell>
          <cell r="D174" t="str">
            <v>бр</v>
          </cell>
          <cell r="E174">
            <v>98.93</v>
          </cell>
          <cell r="F174">
            <v>98.93</v>
          </cell>
        </row>
        <row r="175">
          <cell r="B175" t="str">
            <v>I.04.54</v>
          </cell>
          <cell r="C175" t="str">
            <v>Доставка и монтаж стоманобет.пръстен горен - КРШ ф1000/ф600</v>
          </cell>
          <cell r="D175" t="str">
            <v>бр</v>
          </cell>
          <cell r="E175">
            <v>159.24</v>
          </cell>
          <cell r="F175">
            <v>159.24</v>
          </cell>
        </row>
        <row r="176">
          <cell r="B176" t="str">
            <v>I.04.55</v>
          </cell>
          <cell r="C176" t="str">
            <v>Доставка и монтаж стоманобет.пръстен горен - КРШ ф1000/ф750</v>
          </cell>
          <cell r="D176" t="str">
            <v>бр</v>
          </cell>
          <cell r="E176">
            <v>135.65</v>
          </cell>
          <cell r="F176">
            <v>135.65</v>
          </cell>
        </row>
        <row r="177">
          <cell r="B177" t="str">
            <v>I.04.56</v>
          </cell>
          <cell r="C177" t="str">
            <v>Доставка и монтаж стоманобет.пръстен горен - КРШ ф1000 без отвор</v>
          </cell>
          <cell r="D177" t="str">
            <v>бр</v>
          </cell>
          <cell r="E177">
            <v>208.02</v>
          </cell>
          <cell r="F177">
            <v>208.02</v>
          </cell>
        </row>
        <row r="178">
          <cell r="B178" t="str">
            <v>I.04.57</v>
          </cell>
          <cell r="C178" t="str">
            <v>Доставка и монтаж стоманобет.пръстен горен - КРШ ф1200/ф600</v>
          </cell>
          <cell r="D178" t="str">
            <v>бр</v>
          </cell>
          <cell r="E178">
            <v>182.82</v>
          </cell>
          <cell r="F178">
            <v>182.82</v>
          </cell>
        </row>
        <row r="179">
          <cell r="B179" t="str">
            <v>I.04.58</v>
          </cell>
          <cell r="C179" t="str">
            <v>Доставка и монтаж стоманобет.пръстен горен - КРШ ф1500/ф600</v>
          </cell>
          <cell r="D179" t="str">
            <v>бр</v>
          </cell>
          <cell r="E179">
            <v>335.81</v>
          </cell>
          <cell r="F179">
            <v>335.81</v>
          </cell>
        </row>
        <row r="180">
          <cell r="B180" t="str">
            <v>I.04.59</v>
          </cell>
          <cell r="C180" t="str">
            <v>Дост.и монтаж стоманобет.пръстен горен - КРШ ф1500 с отвор ф1000</v>
          </cell>
          <cell r="D180" t="str">
            <v>бр</v>
          </cell>
          <cell r="E180">
            <v>336.6</v>
          </cell>
          <cell r="F180">
            <v>336.6</v>
          </cell>
        </row>
        <row r="181">
          <cell r="B181" t="str">
            <v>I.04.60</v>
          </cell>
          <cell r="C181" t="str">
            <v>Дост.и монтаж стоманобет.пръстен горен - КРШ ф2000 с отвор ф600</v>
          </cell>
          <cell r="D181" t="str">
            <v>бр</v>
          </cell>
          <cell r="E181">
            <v>420.62</v>
          </cell>
          <cell r="F181">
            <v>420.62</v>
          </cell>
        </row>
        <row r="182">
          <cell r="B182" t="str">
            <v>I.04.61</v>
          </cell>
          <cell r="C182" t="str">
            <v>Дост.и монтаж стоманобет.пръстен горен - КРШ 2000 с отвор ф1000</v>
          </cell>
          <cell r="D182" t="str">
            <v>бр</v>
          </cell>
          <cell r="E182">
            <v>421.3</v>
          </cell>
          <cell r="F182">
            <v>421.3</v>
          </cell>
        </row>
        <row r="183">
          <cell r="B183" t="str">
            <v>I.04.62</v>
          </cell>
          <cell r="C183" t="str">
            <v>Доставка и монтаж плоча стоманобетонова (покривна) с отвор</v>
          </cell>
          <cell r="D183" t="str">
            <v>м2</v>
          </cell>
          <cell r="E183">
            <v>442.63</v>
          </cell>
          <cell r="F183">
            <v>442.63</v>
          </cell>
        </row>
        <row r="184">
          <cell r="B184" t="str">
            <v>I.04.63</v>
          </cell>
          <cell r="C184" t="str">
            <v>Доставка и монтаж плоча стоманобетонова (покривна)</v>
          </cell>
          <cell r="D184" t="str">
            <v>м2</v>
          </cell>
          <cell r="E184">
            <v>433.72</v>
          </cell>
          <cell r="F184">
            <v>433.72</v>
          </cell>
        </row>
        <row r="185">
          <cell r="B185" t="str">
            <v>I.04.64</v>
          </cell>
          <cell r="C185" t="str">
            <v>Направа надзиждане на РШ от бетонови сегменти (4бр.на ред)</v>
          </cell>
          <cell r="D185" t="str">
            <v>бр</v>
          </cell>
          <cell r="E185">
            <v>11.46</v>
          </cell>
          <cell r="F185">
            <v>11.46</v>
          </cell>
        </row>
        <row r="186">
          <cell r="B186" t="str">
            <v>I.04.65</v>
          </cell>
          <cell r="C186" t="str">
            <v>Направа надзиждане на РШ от бетонови тухли 1 ред</v>
          </cell>
          <cell r="D186" t="str">
            <v>бр</v>
          </cell>
          <cell r="E186">
            <v>24.63</v>
          </cell>
          <cell r="F186">
            <v>24.63</v>
          </cell>
        </row>
        <row r="187">
          <cell r="B187" t="str">
            <v>I.04.66</v>
          </cell>
          <cell r="C187" t="str">
            <v>Доставка и монтаж капак ст.бетонен ф 600 mm, h=40 mm</v>
          </cell>
          <cell r="D187" t="str">
            <v>бр</v>
          </cell>
          <cell r="E187">
            <v>70.42</v>
          </cell>
          <cell r="F187">
            <v>70.42</v>
          </cell>
        </row>
        <row r="188">
          <cell r="B188" t="str">
            <v>I.04.67</v>
          </cell>
          <cell r="C188" t="str">
            <v>Доставка и монтаж на самонивелиращ се капак за ревизионна шахта със система за разпределяне на натоварването по пътното платно и болтово заключване за предотвратяване на вандализъм, Ø 600 mm</v>
          </cell>
          <cell r="D188" t="str">
            <v>бр</v>
          </cell>
          <cell r="E188">
            <v>495.38</v>
          </cell>
          <cell r="F188">
            <v>495.38</v>
          </cell>
        </row>
        <row r="189">
          <cell r="B189">
            <v>0</v>
          </cell>
          <cell r="C189" t="str">
            <v>I.05. МОНТАЖНИ РАБОТИ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I.05.01</v>
          </cell>
          <cell r="C190" t="str">
            <v>Монтаж на тръби ПЕВП ф25 - ф40 - в траншеи</v>
          </cell>
          <cell r="D190" t="str">
            <v>м1</v>
          </cell>
          <cell r="E190">
            <v>0.94</v>
          </cell>
          <cell r="F190">
            <v>0.79</v>
          </cell>
        </row>
        <row r="191">
          <cell r="B191" t="str">
            <v>I.05.02</v>
          </cell>
          <cell r="C191" t="str">
            <v>Монтаж на тръби ПЕВП ф50 - ф63  - в траншеи</v>
          </cell>
          <cell r="D191" t="str">
            <v>м1</v>
          </cell>
          <cell r="E191">
            <v>1.65</v>
          </cell>
          <cell r="F191">
            <v>1.38</v>
          </cell>
        </row>
        <row r="192">
          <cell r="B192" t="str">
            <v>I.05.03</v>
          </cell>
          <cell r="C192" t="str">
            <v>Монтаж на тръби ПЕВП ф75 - ф90  - в траншеи</v>
          </cell>
          <cell r="D192" t="str">
            <v>м1</v>
          </cell>
          <cell r="E192">
            <v>2.16</v>
          </cell>
          <cell r="F192">
            <v>1.81</v>
          </cell>
        </row>
        <row r="193">
          <cell r="B193" t="str">
            <v>I.05.04</v>
          </cell>
          <cell r="C193" t="str">
            <v>Монтаж на тръби ПЕВП ф110 вкл. ч.заваряване  - в траншеи</v>
          </cell>
          <cell r="D193" t="str">
            <v>м1</v>
          </cell>
          <cell r="E193">
            <v>3.38</v>
          </cell>
          <cell r="F193">
            <v>2.84</v>
          </cell>
        </row>
        <row r="194">
          <cell r="B194" t="str">
            <v>I.05.05</v>
          </cell>
          <cell r="C194" t="str">
            <v>Монтаж на тръби ПЕВП ф125 и ф140 вкл. ч.заваряване  - в траншеи</v>
          </cell>
          <cell r="D194" t="str">
            <v>м1</v>
          </cell>
          <cell r="E194">
            <v>4.07</v>
          </cell>
          <cell r="F194">
            <v>3.54</v>
          </cell>
        </row>
        <row r="195">
          <cell r="B195" t="str">
            <v>I.05.06</v>
          </cell>
          <cell r="C195" t="str">
            <v>Монтаж на тръби ПЕВП ф160 и ф180 вкл. ч.заваряване  - в траншеи</v>
          </cell>
          <cell r="D195" t="str">
            <v>м1</v>
          </cell>
          <cell r="E195">
            <v>4.7699999999999996</v>
          </cell>
          <cell r="F195">
            <v>4.3499999999999996</v>
          </cell>
        </row>
        <row r="196">
          <cell r="B196" t="str">
            <v>I.05.07</v>
          </cell>
          <cell r="C196" t="str">
            <v>Монтаж на тръби ПЕВП ф200 и ф225 вкл. ч.заваряване  - в траншеи</v>
          </cell>
          <cell r="D196" t="str">
            <v>м1</v>
          </cell>
          <cell r="E196">
            <v>6.03</v>
          </cell>
          <cell r="F196">
            <v>5.6</v>
          </cell>
        </row>
        <row r="197">
          <cell r="B197" t="str">
            <v>I.05.08</v>
          </cell>
          <cell r="C197" t="str">
            <v>Монтаж на тръби ПЕВП ф250 и ф280 вкл. ч.заваряване  - в траншеи</v>
          </cell>
          <cell r="D197" t="str">
            <v>м1</v>
          </cell>
          <cell r="E197">
            <v>7.61</v>
          </cell>
          <cell r="F197">
            <v>6.89</v>
          </cell>
        </row>
        <row r="198">
          <cell r="B198" t="str">
            <v>I.05.09</v>
          </cell>
          <cell r="C198" t="str">
            <v>Монтаж на тръби ПЕВП ф315 вкл. ч.заваряване  - в траншеи</v>
          </cell>
          <cell r="D198" t="str">
            <v>м1</v>
          </cell>
          <cell r="E198">
            <v>9.73</v>
          </cell>
          <cell r="F198">
            <v>8.73</v>
          </cell>
        </row>
        <row r="199">
          <cell r="B199" t="str">
            <v>I.05.10</v>
          </cell>
          <cell r="C199" t="str">
            <v>Монтаж на тръби ПЕВП ф355 вкл. ч.заваряване  - в траншеи</v>
          </cell>
          <cell r="D199" t="str">
            <v>м1</v>
          </cell>
          <cell r="E199">
            <v>14.8</v>
          </cell>
          <cell r="F199">
            <v>11.52</v>
          </cell>
        </row>
        <row r="200">
          <cell r="B200" t="str">
            <v>I.05.11</v>
          </cell>
          <cell r="C200" t="str">
            <v>Монтаж на тръби ПЕВП ф400 вкл. ч.заваряване  - в траншеи</v>
          </cell>
          <cell r="D200" t="str">
            <v>м1</v>
          </cell>
          <cell r="E200">
            <v>19.29</v>
          </cell>
          <cell r="F200">
            <v>17.77</v>
          </cell>
        </row>
        <row r="201">
          <cell r="B201" t="str">
            <v>I.05.12</v>
          </cell>
          <cell r="C201" t="str">
            <v>Монтаж на тръби ПЕВП ф500 вкл. ч.заваряване  - в траншеи</v>
          </cell>
          <cell r="D201" t="str">
            <v>м1</v>
          </cell>
          <cell r="E201">
            <v>25.08</v>
          </cell>
          <cell r="F201">
            <v>22.59</v>
          </cell>
        </row>
        <row r="202">
          <cell r="B202" t="str">
            <v>I.05.13</v>
          </cell>
          <cell r="C202" t="str">
            <v>Монтаж на тръби ПЕВП ф560 и ф630 вкл. ч.заваряване  - в траншеи</v>
          </cell>
          <cell r="D202" t="str">
            <v>м1</v>
          </cell>
          <cell r="E202">
            <v>30.86</v>
          </cell>
          <cell r="F202">
            <v>28.81</v>
          </cell>
        </row>
        <row r="203">
          <cell r="B203">
            <v>0</v>
          </cell>
          <cell r="C203" t="str">
            <v>Монтаж на тръби ПЕВП ф710 и ф800 вкл. ч.заваряване  - в траншеи</v>
          </cell>
          <cell r="D203" t="str">
            <v>м1</v>
          </cell>
          <cell r="E203">
            <v>0</v>
          </cell>
          <cell r="F203">
            <v>37.81</v>
          </cell>
        </row>
        <row r="204">
          <cell r="B204">
            <v>0</v>
          </cell>
          <cell r="C204" t="str">
            <v>Монтаж на тръби ПЕВП ф900 вкл. ч.заваряване  - в траншеи</v>
          </cell>
          <cell r="D204" t="str">
            <v>м1</v>
          </cell>
          <cell r="E204">
            <v>0</v>
          </cell>
          <cell r="F204">
            <v>48.71</v>
          </cell>
        </row>
        <row r="205">
          <cell r="B205" t="str">
            <v>I.05.14</v>
          </cell>
          <cell r="C205" t="str">
            <v>Монтаж на тръби ПЕВП ф25 - ф40 - в сгради вкл. укрепване</v>
          </cell>
          <cell r="D205" t="str">
            <v>м1</v>
          </cell>
          <cell r="E205">
            <v>1.67</v>
          </cell>
          <cell r="F205">
            <v>1.58</v>
          </cell>
        </row>
        <row r="206">
          <cell r="B206" t="str">
            <v>I.05.15</v>
          </cell>
          <cell r="C206" t="str">
            <v>Монтаж на тръби ПЕВП ф50 - ф63 - в сгради вкл. укрепване</v>
          </cell>
          <cell r="D206" t="str">
            <v>м1</v>
          </cell>
          <cell r="E206">
            <v>2.0099999999999998</v>
          </cell>
          <cell r="F206">
            <v>1.91</v>
          </cell>
        </row>
        <row r="207">
          <cell r="B207" t="str">
            <v>I.05.16</v>
          </cell>
          <cell r="C207" t="str">
            <v>Монтаж на тръби ПЕВП ф75 - ф90 - в сгради вкл. укрепване</v>
          </cell>
          <cell r="D207" t="str">
            <v>м1</v>
          </cell>
          <cell r="E207">
            <v>2.3199999999999998</v>
          </cell>
          <cell r="F207">
            <v>2.21</v>
          </cell>
        </row>
        <row r="208">
          <cell r="B208" t="str">
            <v>I.05.17</v>
          </cell>
          <cell r="C208" t="str">
            <v>Монтаж по безизкопна техн. на тръби ПЕВП ф25 - ф63</v>
          </cell>
          <cell r="D208" t="str">
            <v>м1</v>
          </cell>
          <cell r="E208">
            <v>41.69</v>
          </cell>
          <cell r="F208">
            <v>31.06</v>
          </cell>
        </row>
        <row r="209">
          <cell r="B209" t="str">
            <v>I.05.18</v>
          </cell>
          <cell r="C209" t="str">
            <v>Монтаж по безизкопна техн. на тръби ПЕВП ф75 - ф90</v>
          </cell>
          <cell r="D209" t="str">
            <v>м1</v>
          </cell>
          <cell r="E209">
            <v>53.41</v>
          </cell>
          <cell r="F209">
            <v>39.79</v>
          </cell>
        </row>
        <row r="210">
          <cell r="B210" t="str">
            <v>I.05.19</v>
          </cell>
          <cell r="C210" t="str">
            <v>Монтаж по безизкопна техн. /направляем сондаж/ на тръби ПЕВП ф110 вкл. ч.заваряване</v>
          </cell>
          <cell r="D210" t="str">
            <v>м1</v>
          </cell>
          <cell r="E210">
            <v>78.16</v>
          </cell>
          <cell r="F210">
            <v>58.23</v>
          </cell>
        </row>
        <row r="211">
          <cell r="B211" t="str">
            <v>I.05.20</v>
          </cell>
          <cell r="C211" t="str">
            <v>Монтаж по безизкопна техн. /направляем сондаж/ на тръби ПЕВП ф125 и ф140 вкл. ч.заваряване</v>
          </cell>
          <cell r="D211" t="str">
            <v>м1</v>
          </cell>
          <cell r="E211">
            <v>80.760000000000005</v>
          </cell>
          <cell r="F211">
            <v>60.18</v>
          </cell>
        </row>
        <row r="212">
          <cell r="B212" t="str">
            <v>I.05.21</v>
          </cell>
          <cell r="C212" t="str">
            <v>Монтаж по безизкопна техн. /направляем сондаж/ на тръби ПЕВП ф160 и ф180 вкл. ч.заваряване</v>
          </cell>
          <cell r="D212" t="str">
            <v>м1</v>
          </cell>
          <cell r="E212">
            <v>87.28</v>
          </cell>
          <cell r="F212">
            <v>65.02</v>
          </cell>
        </row>
        <row r="213">
          <cell r="B213" t="str">
            <v>I.05.22</v>
          </cell>
          <cell r="C213" t="str">
            <v>Монтаж по безизкопна техн ./направляем сондаж/ на тръби ПЕВП ф200 и ф225 вкл. ч.заваряване</v>
          </cell>
          <cell r="D213" t="str">
            <v>м1</v>
          </cell>
          <cell r="E213">
            <v>96.4</v>
          </cell>
          <cell r="F213">
            <v>71.819999999999993</v>
          </cell>
        </row>
        <row r="214">
          <cell r="B214" t="str">
            <v>I.05.23</v>
          </cell>
          <cell r="C214" t="str">
            <v>Монтаж по безизкопна техн. /направляем сондаж/ на тръби ПЕВП ф250 и ф280 вкл. ч.заваряване</v>
          </cell>
          <cell r="D214" t="str">
            <v>м1</v>
          </cell>
          <cell r="E214">
            <v>108.12</v>
          </cell>
          <cell r="F214">
            <v>80.55</v>
          </cell>
        </row>
        <row r="215">
          <cell r="B215" t="str">
            <v>I.05.24</v>
          </cell>
          <cell r="C215" t="str">
            <v>Монтаж по безизкопна техн. /направляем сондаж/ на тръби ПЕВП ф315 вкл. ч.заваряване</v>
          </cell>
          <cell r="D215" t="str">
            <v>м1</v>
          </cell>
          <cell r="E215">
            <v>182.37</v>
          </cell>
          <cell r="F215">
            <v>135.87</v>
          </cell>
        </row>
        <row r="216">
          <cell r="B216" t="str">
            <v>I.05.25</v>
          </cell>
          <cell r="C216" t="str">
            <v>Монтаж по безизкопна техн. /направляем сондаж/ на тръби ПЕВП ф355 вкл. ч.заваряване</v>
          </cell>
          <cell r="D216" t="str">
            <v>м1</v>
          </cell>
          <cell r="E216">
            <v>192.16</v>
          </cell>
          <cell r="F216">
            <v>155.28</v>
          </cell>
        </row>
        <row r="217">
          <cell r="B217" t="str">
            <v>I.05.26</v>
          </cell>
          <cell r="C217" t="str">
            <v>Монтаж по безизкопна техн. /направляем сондаж/ на тръби ПЕВП ф400 вкл. ч.заваряване</v>
          </cell>
          <cell r="D217" t="str">
            <v>м1</v>
          </cell>
          <cell r="E217">
            <v>234.47</v>
          </cell>
          <cell r="F217">
            <v>174.7</v>
          </cell>
        </row>
        <row r="218">
          <cell r="B218" t="str">
            <v>I.05.27</v>
          </cell>
          <cell r="C218" t="str">
            <v>Монтаж по безизкопна техн. /направляем сондаж/ на тръби ПЕВП ф500 вкл. ч.заваряване</v>
          </cell>
          <cell r="D218" t="str">
            <v>м1</v>
          </cell>
          <cell r="E218">
            <v>304.81</v>
          </cell>
          <cell r="F218">
            <v>227.1</v>
          </cell>
        </row>
        <row r="219">
          <cell r="B219">
            <v>0</v>
          </cell>
          <cell r="C219" t="str">
            <v>Монтаж по безизкопна техн. на тръби ПЕВП ф25 - ф63 при преминаване през транзитни отвори</v>
          </cell>
          <cell r="D219" t="str">
            <v>м1</v>
          </cell>
          <cell r="E219">
            <v>0</v>
          </cell>
          <cell r="F219">
            <v>9.32</v>
          </cell>
        </row>
        <row r="220">
          <cell r="B220">
            <v>0</v>
          </cell>
          <cell r="C220" t="str">
            <v>Монтаж по безизкопна техн. на тръби ПЕВП ф75 - ф90 при преминаване през транзитни отвори</v>
          </cell>
          <cell r="D220" t="str">
            <v>м1</v>
          </cell>
          <cell r="E220">
            <v>0</v>
          </cell>
          <cell r="F220">
            <v>11.94</v>
          </cell>
        </row>
        <row r="221">
          <cell r="B221">
            <v>0</v>
          </cell>
          <cell r="C221" t="str">
            <v>Монтаж по безизкопна техн. /направляем сондаж/ на тръби ПЕВП ф110 вкл. ч.заваряване при преминаване през транзитни отвори</v>
          </cell>
          <cell r="D221" t="str">
            <v>м1</v>
          </cell>
          <cell r="E221">
            <v>0</v>
          </cell>
          <cell r="F221">
            <v>17.47</v>
          </cell>
        </row>
        <row r="222">
          <cell r="B222">
            <v>0</v>
          </cell>
          <cell r="C222" t="str">
            <v>Монтаж по безизкопна техн. /направляем сондаж/ на тръби ПЕВП ф125 и ф140 вкл. ч.заваряване при преминаване през транзитни отвори</v>
          </cell>
          <cell r="D222" t="str">
            <v>м1</v>
          </cell>
          <cell r="E222">
            <v>0</v>
          </cell>
          <cell r="F222">
            <v>18.05</v>
          </cell>
        </row>
        <row r="223">
          <cell r="B223">
            <v>0</v>
          </cell>
          <cell r="C223" t="str">
            <v>Монтаж по безизкопна техн. /направляем сондаж/ на тръби ПЕВП ф160 и ф180 вкл. ч.заваряване при преминаване през транзитни отвори</v>
          </cell>
          <cell r="D223" t="str">
            <v>м1</v>
          </cell>
          <cell r="E223">
            <v>0</v>
          </cell>
          <cell r="F223">
            <v>19.510000000000002</v>
          </cell>
        </row>
        <row r="224">
          <cell r="B224">
            <v>0</v>
          </cell>
          <cell r="C224" t="str">
            <v>Монтаж по безизкопна техн ./направляем сондаж/ на тръби ПЕВП ф200 и ф225 вкл. ч.заваряване при преминаване през транзитни отвори</v>
          </cell>
          <cell r="D224" t="str">
            <v>м1</v>
          </cell>
          <cell r="E224">
            <v>0</v>
          </cell>
          <cell r="F224">
            <v>21.55</v>
          </cell>
        </row>
        <row r="225">
          <cell r="B225">
            <v>0</v>
          </cell>
          <cell r="C225" t="str">
            <v>Монтаж по безизкопна техн. /направляем сондаж/ на тръби ПЕВП ф250 и ф280 вкл. ч.заваряване при преминаване през транзитни отвори</v>
          </cell>
          <cell r="D225" t="str">
            <v>м1</v>
          </cell>
          <cell r="E225">
            <v>0</v>
          </cell>
          <cell r="F225">
            <v>24.17</v>
          </cell>
        </row>
        <row r="226">
          <cell r="B226">
            <v>0</v>
          </cell>
          <cell r="C226" t="str">
            <v>Монтаж по безизкопна техн. /направляем сондаж/ на тръби ПЕВП ф315 вкл. ч.заваряване при преминаване през транзитни отвори</v>
          </cell>
          <cell r="D226" t="str">
            <v>м1</v>
          </cell>
          <cell r="E226">
            <v>0</v>
          </cell>
          <cell r="F226">
            <v>40.76</v>
          </cell>
        </row>
        <row r="227">
          <cell r="B227">
            <v>0</v>
          </cell>
          <cell r="C227" t="str">
            <v>Монтаж по безизкопна техн. /направляем сондаж/ на тръби ПЕВП ф355 вкл. ч.заваряване при преминаване през транзитни отвори</v>
          </cell>
          <cell r="D227" t="str">
            <v>м1</v>
          </cell>
          <cell r="E227">
            <v>0</v>
          </cell>
          <cell r="F227">
            <v>46.58</v>
          </cell>
        </row>
        <row r="228">
          <cell r="B228">
            <v>0</v>
          </cell>
          <cell r="C228" t="str">
            <v>Монтаж по безизкопна техн. /направляем сондаж/ на тръби ПЕВП ф400 вкл. ч.заваряване при преминаване през транзитни отвори</v>
          </cell>
          <cell r="D228" t="str">
            <v>м1</v>
          </cell>
          <cell r="E228">
            <v>0</v>
          </cell>
          <cell r="F228">
            <v>52.41</v>
          </cell>
        </row>
        <row r="229">
          <cell r="B229">
            <v>0</v>
          </cell>
          <cell r="C229" t="str">
            <v>Монтаж по безизкопна техн. /направляем сондаж/ на тръби ПЕВП ф500 вкл. ч.заваряване при преминаване през транзитни отвори</v>
          </cell>
          <cell r="D229" t="str">
            <v>м1</v>
          </cell>
          <cell r="E229">
            <v>0</v>
          </cell>
          <cell r="F229">
            <v>68.13</v>
          </cell>
        </row>
        <row r="230">
          <cell r="B230" t="str">
            <v>I.05.28</v>
          </cell>
          <cell r="C230" t="str">
            <v xml:space="preserve">Полагане РЕ тръби по метод  тръба в тръба чрез увеличаване на диаметъра - полагана тръба ф110 </v>
          </cell>
          <cell r="D230" t="str">
            <v>м1</v>
          </cell>
          <cell r="E230">
            <v>156.86000000000001</v>
          </cell>
          <cell r="F230">
            <v>146.08000000000001</v>
          </cell>
        </row>
        <row r="231">
          <cell r="B231">
            <v>0</v>
          </cell>
          <cell r="C231" t="str">
            <v>Полагане РЕ тръби по метод  тръба в тръба чрез увеличаване на диаметъра - полагана тръба ф125 и ф140</v>
          </cell>
          <cell r="D231" t="str">
            <v>м1</v>
          </cell>
          <cell r="E231">
            <v>0</v>
          </cell>
          <cell r="F231">
            <v>166.1</v>
          </cell>
        </row>
        <row r="232">
          <cell r="B232" t="str">
            <v>I.05.29</v>
          </cell>
          <cell r="C232" t="str">
            <v>Полагане РЕ тръби по метод тръба в тръба чрез увеличаване на диаметъра - полагана тръба ф160 и ф180</v>
          </cell>
          <cell r="D232" t="str">
            <v>м1</v>
          </cell>
          <cell r="E232">
            <v>211.16</v>
          </cell>
          <cell r="F232">
            <v>196.65</v>
          </cell>
        </row>
        <row r="233">
          <cell r="B233" t="str">
            <v>I.05.30</v>
          </cell>
          <cell r="C233" t="str">
            <v>Полагане РЕ тръби по метод тръба в тръба чрез увеличаване на диаметъра - полагана тръба ф200 и ф225</v>
          </cell>
          <cell r="D233" t="str">
            <v>м1</v>
          </cell>
          <cell r="E233">
            <v>241.32</v>
          </cell>
          <cell r="F233">
            <v>224.75</v>
          </cell>
        </row>
        <row r="234">
          <cell r="B234">
            <v>0</v>
          </cell>
          <cell r="C234" t="str">
            <v>Полагане РЕ тръби по метод тръба в тръба чрез увеличаване на диаметъра - полагана тръба ф250 и ф280</v>
          </cell>
          <cell r="D234" t="str">
            <v>м1</v>
          </cell>
          <cell r="E234">
            <v>0</v>
          </cell>
          <cell r="F234">
            <v>244.52</v>
          </cell>
        </row>
        <row r="235">
          <cell r="B235" t="str">
            <v>I.05.31</v>
          </cell>
          <cell r="C235" t="str">
            <v>Полагане РЕ тръби по метод тръба в тръба чрез увеличаване на диаметъра - полагана тръба ф315</v>
          </cell>
          <cell r="D235" t="str">
            <v>м1</v>
          </cell>
          <cell r="E235">
            <v>314.02999999999997</v>
          </cell>
          <cell r="F235">
            <v>292.45999999999998</v>
          </cell>
        </row>
        <row r="236">
          <cell r="B236">
            <v>0</v>
          </cell>
          <cell r="C236" t="str">
            <v>Полагане РЕ тръби по метод тръба в тръба чрез увеличаване на диаметъра - полагана тръба ф355</v>
          </cell>
          <cell r="D236" t="str">
            <v>м1</v>
          </cell>
          <cell r="E236">
            <v>0</v>
          </cell>
          <cell r="F236">
            <v>362.36</v>
          </cell>
        </row>
        <row r="237">
          <cell r="B237" t="str">
            <v>I.05.32</v>
          </cell>
          <cell r="C237" t="str">
            <v>Полагане РЕ тръби по метод тръба в тръба чрез увеличаване на диаметъра - полагана тръба ф400</v>
          </cell>
          <cell r="D237" t="str">
            <v>м1</v>
          </cell>
          <cell r="E237">
            <v>410.65</v>
          </cell>
          <cell r="F237">
            <v>382.45</v>
          </cell>
        </row>
        <row r="238">
          <cell r="B238" t="str">
            <v>I.05.33</v>
          </cell>
          <cell r="C238" t="str">
            <v>Полагане РЕ тръби по метод тръба в тръба чрез увеличаване на диаметъра - полагана тръба ф500</v>
          </cell>
          <cell r="D238" t="str">
            <v>м1</v>
          </cell>
          <cell r="E238">
            <v>533.85</v>
          </cell>
          <cell r="F238">
            <v>497.18</v>
          </cell>
        </row>
        <row r="239">
          <cell r="B239" t="str">
            <v>I.05.34</v>
          </cell>
          <cell r="C239" t="str">
            <v>Полагане РЕ тръби по метод тръба в тръба чрез увеличаване на диаметъра - полагана тръба ф630</v>
          </cell>
          <cell r="D239" t="str">
            <v>м1</v>
          </cell>
          <cell r="E239">
            <v>657.04</v>
          </cell>
          <cell r="F239">
            <v>611.91</v>
          </cell>
        </row>
        <row r="240">
          <cell r="B240">
            <v>0</v>
          </cell>
          <cell r="C240" t="str">
            <v>Полагане РЕ тръби по метод  тръба в тръба с намаляване на диаметъра - полагана тръба ф63</v>
          </cell>
          <cell r="D240" t="str">
            <v>м1</v>
          </cell>
          <cell r="E240">
            <v>0</v>
          </cell>
          <cell r="F240">
            <v>12.98</v>
          </cell>
        </row>
        <row r="241">
          <cell r="B241">
            <v>0</v>
          </cell>
          <cell r="C241" t="str">
            <v>Полагане РЕ тръби по метод  тръба в тръба с намаляване на диаметъра - полагана тръба ф90</v>
          </cell>
          <cell r="D241" t="str">
            <v>м1</v>
          </cell>
          <cell r="E241">
            <v>0</v>
          </cell>
          <cell r="F241">
            <v>18.059999999999999</v>
          </cell>
        </row>
        <row r="242">
          <cell r="B242" t="str">
            <v>I.05.35</v>
          </cell>
          <cell r="C242" t="str">
            <v xml:space="preserve">Полагане РЕ тръби по метод  тръба в тръба с намаляване на диаметъра - полагана тръба ф110 </v>
          </cell>
          <cell r="D242" t="str">
            <v>м1</v>
          </cell>
          <cell r="E242">
            <v>67.709999999999994</v>
          </cell>
          <cell r="F242">
            <v>23.08</v>
          </cell>
        </row>
        <row r="243">
          <cell r="B243">
            <v>0</v>
          </cell>
          <cell r="C243" t="str">
            <v xml:space="preserve">Полагане РЕ тръби по метод тръба в тръба с намаляване на диаметъра - полагана тръба  ф125 и ф140 </v>
          </cell>
          <cell r="D243" t="str">
            <v>м1</v>
          </cell>
          <cell r="E243">
            <v>0</v>
          </cell>
          <cell r="F243">
            <v>27.7</v>
          </cell>
        </row>
        <row r="244">
          <cell r="B244" t="str">
            <v>I.05.36</v>
          </cell>
          <cell r="C244" t="str">
            <v>Полагане РЕ тръби по метод тръба в тръба с намаляване на диаметъра - полагана тръба  ф160 и ф180</v>
          </cell>
          <cell r="D244" t="str">
            <v>м1</v>
          </cell>
          <cell r="E244">
            <v>77.61</v>
          </cell>
          <cell r="F244">
            <v>37.76</v>
          </cell>
        </row>
        <row r="245">
          <cell r="B245" t="str">
            <v>I.05.37</v>
          </cell>
          <cell r="C245" t="str">
            <v>Полагане РЕ тръби по метод тръба в тръба с намаляване на диаметъра - полагана тръба ф200 и ф225</v>
          </cell>
          <cell r="D245" t="str">
            <v>м1</v>
          </cell>
          <cell r="E245">
            <v>85.71</v>
          </cell>
          <cell r="F245">
            <v>51.92</v>
          </cell>
        </row>
        <row r="246">
          <cell r="B246">
            <v>0</v>
          </cell>
          <cell r="C246" t="str">
            <v>Полагане РЕ тръби по метод тръба в тръба с намаляване на диаметъра - полагана тръба ф250 и ф280</v>
          </cell>
          <cell r="D246" t="str">
            <v>м1</v>
          </cell>
          <cell r="E246">
            <v>0</v>
          </cell>
          <cell r="F246">
            <v>69.23</v>
          </cell>
        </row>
        <row r="247">
          <cell r="B247" t="str">
            <v>I.05.38</v>
          </cell>
          <cell r="C247" t="str">
            <v xml:space="preserve">Полагане РЕ тръби по метод тръба в тръба с намаляване на диаметъра - полагана тръба ф315 </v>
          </cell>
          <cell r="D247" t="str">
            <v>м1</v>
          </cell>
          <cell r="E247">
            <v>96.14</v>
          </cell>
          <cell r="F247">
            <v>72.69</v>
          </cell>
        </row>
        <row r="248">
          <cell r="B248">
            <v>0</v>
          </cell>
          <cell r="C248" t="str">
            <v>Полагане РЕ тръби по метод тръба в тръба с намаляване на диаметъра - полагана тръба ф355</v>
          </cell>
          <cell r="D248" t="str">
            <v>м1</v>
          </cell>
          <cell r="E248">
            <v>0</v>
          </cell>
          <cell r="F248">
            <v>83.08</v>
          </cell>
        </row>
        <row r="249">
          <cell r="B249" t="str">
            <v>I.05.39</v>
          </cell>
          <cell r="C249" t="str">
            <v xml:space="preserve">Полагане РЕ тръби по метод тръба в тръба с намаляване на диаметъра - полагана тръба ф400 </v>
          </cell>
          <cell r="D249" t="str">
            <v>м1</v>
          </cell>
          <cell r="E249">
            <v>208.5</v>
          </cell>
          <cell r="F249">
            <v>85.54</v>
          </cell>
        </row>
        <row r="250">
          <cell r="B250" t="str">
            <v>I.05.40</v>
          </cell>
          <cell r="C250" t="str">
            <v>Полагане РЕ тръби по метод тръба в тръба с намаляване на диаметъра - полагана тръба ф500</v>
          </cell>
          <cell r="D250" t="str">
            <v>м1</v>
          </cell>
          <cell r="E250">
            <v>271.05</v>
          </cell>
          <cell r="F250">
            <v>106.92</v>
          </cell>
        </row>
        <row r="251">
          <cell r="B251" t="str">
            <v>I.05.41</v>
          </cell>
          <cell r="C251" t="str">
            <v>Полагане РЕ тръби по метод тръба в тръба с намаляване на диаметъра - полагана тръба ф560 и ф630</v>
          </cell>
          <cell r="D251" t="str">
            <v>м1</v>
          </cell>
          <cell r="E251">
            <v>333.6</v>
          </cell>
          <cell r="F251">
            <v>112.27</v>
          </cell>
        </row>
        <row r="252">
          <cell r="B252" t="str">
            <v>I.05.42</v>
          </cell>
          <cell r="C252" t="str">
            <v>Монтаж на ТСК до 1" вкл. шиш и гърне</v>
          </cell>
          <cell r="D252" t="str">
            <v>бр</v>
          </cell>
          <cell r="E252">
            <v>43.16</v>
          </cell>
          <cell r="F252">
            <v>32.229999999999997</v>
          </cell>
        </row>
        <row r="253">
          <cell r="B253" t="str">
            <v>I.05.43</v>
          </cell>
          <cell r="C253" t="str">
            <v>Монтаж на ТСК до 2" вкл. шиш и гърне</v>
          </cell>
          <cell r="D253" t="str">
            <v>бр</v>
          </cell>
          <cell r="E253">
            <v>52.58</v>
          </cell>
          <cell r="F253">
            <v>40.159999999999997</v>
          </cell>
        </row>
        <row r="254">
          <cell r="B254" t="str">
            <v>I.05.44</v>
          </cell>
          <cell r="C254" t="str">
            <v>Монтаж на СК до Ду 65 вкл. шиш и гърне</v>
          </cell>
          <cell r="D254" t="str">
            <v>бр</v>
          </cell>
          <cell r="E254">
            <v>30.87</v>
          </cell>
          <cell r="F254">
            <v>28.4</v>
          </cell>
        </row>
        <row r="255">
          <cell r="B255" t="str">
            <v>I.05.45</v>
          </cell>
          <cell r="C255" t="str">
            <v>Монтаж на СК Ду 80 вкл. шиш и гърне</v>
          </cell>
          <cell r="D255" t="str">
            <v>бр</v>
          </cell>
          <cell r="E255">
            <v>33.03</v>
          </cell>
          <cell r="F255">
            <v>30.390359999999998</v>
          </cell>
        </row>
        <row r="256">
          <cell r="B256" t="str">
            <v>I.05.46</v>
          </cell>
          <cell r="C256" t="str">
            <v>Монтаж на СК Ду 100 вкл. шиш и гърне</v>
          </cell>
          <cell r="D256" t="str">
            <v>бр</v>
          </cell>
          <cell r="E256">
            <v>38.28</v>
          </cell>
          <cell r="F256">
            <v>34.619999999999997</v>
          </cell>
        </row>
        <row r="257">
          <cell r="B257" t="str">
            <v>I.05.47</v>
          </cell>
          <cell r="C257" t="str">
            <v>Монтаж на СК Ду 125 вкл. шиш и гърне</v>
          </cell>
          <cell r="D257" t="str">
            <v>бр</v>
          </cell>
          <cell r="E257">
            <v>43.55</v>
          </cell>
          <cell r="F257">
            <v>38.85</v>
          </cell>
        </row>
        <row r="258">
          <cell r="B258" t="str">
            <v>I.05.48</v>
          </cell>
          <cell r="C258" t="str">
            <v>Монтаж на СК Ду 150 вкл. шиш и гърне</v>
          </cell>
          <cell r="D258" t="str">
            <v>бр</v>
          </cell>
          <cell r="E258">
            <v>48.93</v>
          </cell>
          <cell r="F258">
            <v>43.17</v>
          </cell>
        </row>
        <row r="259">
          <cell r="B259" t="str">
            <v>I.05.49</v>
          </cell>
          <cell r="C259" t="str">
            <v>Монтаж на СК Ду 200 вкл. шиш и гърне</v>
          </cell>
          <cell r="D259" t="str">
            <v>бр</v>
          </cell>
          <cell r="E259">
            <v>54.67</v>
          </cell>
          <cell r="F259">
            <v>46.77</v>
          </cell>
        </row>
        <row r="260">
          <cell r="B260" t="str">
            <v>I.05.50</v>
          </cell>
          <cell r="C260" t="str">
            <v>Монтаж на СК Ду 250 вкл. шиш и гърне</v>
          </cell>
          <cell r="D260" t="str">
            <v>бр</v>
          </cell>
          <cell r="E260">
            <v>77.94</v>
          </cell>
          <cell r="F260">
            <v>66.98</v>
          </cell>
        </row>
        <row r="261">
          <cell r="B261" t="str">
            <v>I.05.51</v>
          </cell>
          <cell r="C261" t="str">
            <v>Монтаж на СК Ду 300 вкл. шиш и гърне</v>
          </cell>
          <cell r="D261" t="str">
            <v>бр</v>
          </cell>
          <cell r="E261">
            <v>106.43</v>
          </cell>
          <cell r="F261">
            <v>91.05</v>
          </cell>
        </row>
        <row r="262">
          <cell r="B262" t="str">
            <v>I.05.52</v>
          </cell>
          <cell r="C262" t="str">
            <v>Монтаж на СК Ду 350 вкл. шиш и гърне</v>
          </cell>
          <cell r="D262" t="str">
            <v>бр</v>
          </cell>
          <cell r="E262">
            <v>196.69</v>
          </cell>
          <cell r="F262">
            <v>165.16</v>
          </cell>
        </row>
        <row r="263">
          <cell r="B263" t="str">
            <v>I.05.53</v>
          </cell>
          <cell r="C263" t="str">
            <v>Монтаж на СК Ду 400 вкл. шиш и гърне</v>
          </cell>
          <cell r="D263" t="str">
            <v>бр</v>
          </cell>
          <cell r="E263">
            <v>249.38</v>
          </cell>
          <cell r="F263">
            <v>207.72</v>
          </cell>
        </row>
        <row r="264">
          <cell r="B264" t="str">
            <v>I.05.54</v>
          </cell>
          <cell r="C264" t="str">
            <v>Монтаж на СК Ду 500 вкл. шиш и гърне</v>
          </cell>
          <cell r="D264" t="str">
            <v>бр</v>
          </cell>
          <cell r="E264">
            <v>310.70999999999998</v>
          </cell>
          <cell r="F264">
            <v>254.25</v>
          </cell>
        </row>
        <row r="265">
          <cell r="B265" t="str">
            <v>I.05.55</v>
          </cell>
          <cell r="C265" t="str">
            <v>Монтаж на СКДу 600 вкл. шиш и гърне</v>
          </cell>
          <cell r="D265" t="str">
            <v>бр</v>
          </cell>
          <cell r="E265">
            <v>401.04</v>
          </cell>
          <cell r="F265">
            <v>325.35000000000002</v>
          </cell>
        </row>
        <row r="266">
          <cell r="B266">
            <v>0</v>
          </cell>
          <cell r="C266" t="str">
            <v>Монтаж на СК Ду 700 вкл. шиш и гърне</v>
          </cell>
          <cell r="D266" t="str">
            <v>бр</v>
          </cell>
          <cell r="E266">
            <v>0</v>
          </cell>
          <cell r="F266">
            <v>402.12</v>
          </cell>
        </row>
        <row r="267">
          <cell r="B267">
            <v>0</v>
          </cell>
          <cell r="C267" t="str">
            <v>Монтаж на СК Ду 800 вкл. шиш и гърне</v>
          </cell>
          <cell r="D267" t="str">
            <v>бр</v>
          </cell>
          <cell r="E267">
            <v>0</v>
          </cell>
          <cell r="F267">
            <v>478.89</v>
          </cell>
        </row>
        <row r="268">
          <cell r="B268">
            <v>0</v>
          </cell>
          <cell r="C268" t="str">
            <v>Монтаж на СК Ду 900 вкл. шиш и гърне</v>
          </cell>
          <cell r="D268" t="str">
            <v>бр</v>
          </cell>
          <cell r="E268">
            <v>0</v>
          </cell>
          <cell r="F268">
            <v>531.45000000000005</v>
          </cell>
        </row>
        <row r="269">
          <cell r="B269">
            <v>0</v>
          </cell>
          <cell r="C269" t="str">
            <v>Монтаж на СК Ду 1000 вкл. шиш и гърне</v>
          </cell>
          <cell r="D269" t="str">
            <v>бр</v>
          </cell>
          <cell r="E269">
            <v>0</v>
          </cell>
          <cell r="F269">
            <v>579.51</v>
          </cell>
        </row>
        <row r="270">
          <cell r="B270" t="str">
            <v>I.05.56</v>
          </cell>
          <cell r="C270" t="str">
            <v>Монтаж на ПХ 70/80 вкл. гърне</v>
          </cell>
          <cell r="D270" t="str">
            <v>бр</v>
          </cell>
          <cell r="E270">
            <v>48.57</v>
          </cell>
          <cell r="F270">
            <v>48.57</v>
          </cell>
        </row>
        <row r="271">
          <cell r="B271" t="str">
            <v>I.05.57</v>
          </cell>
          <cell r="C271" t="str">
            <v xml:space="preserve">Монтаж на водовземна скоба върху  водопр. ПЕВП до ф90 </v>
          </cell>
          <cell r="D271" t="str">
            <v>бр</v>
          </cell>
          <cell r="E271">
            <v>26.76</v>
          </cell>
          <cell r="F271">
            <v>21.5</v>
          </cell>
        </row>
        <row r="272">
          <cell r="B272" t="str">
            <v>I.05.58</v>
          </cell>
          <cell r="C272" t="str">
            <v xml:space="preserve">Монтаж на водовземна скоба върху  водопр. ПЕВП от ф110 до ф160 </v>
          </cell>
          <cell r="D272" t="str">
            <v>бр</v>
          </cell>
          <cell r="E272">
            <v>27.51</v>
          </cell>
          <cell r="F272">
            <v>22.1</v>
          </cell>
        </row>
        <row r="273">
          <cell r="B273" t="str">
            <v>I.05.59</v>
          </cell>
          <cell r="C273" t="str">
            <v xml:space="preserve">Монтаж на водовземна скоба върху  водопр. ПЕВП от ф200 до ф250 </v>
          </cell>
          <cell r="D273" t="str">
            <v>бр</v>
          </cell>
          <cell r="E273">
            <v>39.54</v>
          </cell>
          <cell r="F273">
            <v>31.77</v>
          </cell>
        </row>
        <row r="274">
          <cell r="B274" t="str">
            <v>I.05.60</v>
          </cell>
          <cell r="C274" t="str">
            <v xml:space="preserve">Монтаж на водовземна скоба върху  водопр. ПЕВП до ф315 </v>
          </cell>
          <cell r="D274" t="str">
            <v>бр</v>
          </cell>
          <cell r="E274">
            <v>43.08</v>
          </cell>
          <cell r="F274">
            <v>34.619999999999997</v>
          </cell>
        </row>
        <row r="275">
          <cell r="B275" t="str">
            <v>I.05.61</v>
          </cell>
          <cell r="C275" t="str">
            <v xml:space="preserve">Монтаж на водовземна скоба върху  водопр. ПЕВП до ф400 </v>
          </cell>
          <cell r="D275" t="str">
            <v>бр</v>
          </cell>
          <cell r="E275">
            <v>45.68</v>
          </cell>
          <cell r="F275">
            <v>36.700000000000003</v>
          </cell>
        </row>
        <row r="276">
          <cell r="B276" t="str">
            <v>I.05.62</v>
          </cell>
          <cell r="C276" t="str">
            <v>Монтаж на водовземна скоба върху   водопр. до ф530</v>
          </cell>
          <cell r="D276" t="str">
            <v>бр</v>
          </cell>
          <cell r="E276">
            <v>82.22</v>
          </cell>
          <cell r="F276">
            <v>66.06</v>
          </cell>
        </row>
        <row r="277">
          <cell r="B277" t="str">
            <v>I.05.63</v>
          </cell>
          <cell r="C277" t="str">
            <v>Монтаж на водовземна скоба върху  водопр. до ф630</v>
          </cell>
          <cell r="D277" t="str">
            <v>бр</v>
          </cell>
          <cell r="E277">
            <v>91.36</v>
          </cell>
          <cell r="F277">
            <v>73.400000000000006</v>
          </cell>
        </row>
        <row r="278">
          <cell r="B278">
            <v>0</v>
          </cell>
          <cell r="C278" t="str">
            <v>Монтаж PE Фланшови накрайници челно зав. до Ф63 вкл. осв. фланец</v>
          </cell>
          <cell r="D278" t="str">
            <v>бр</v>
          </cell>
          <cell r="E278">
            <v>0</v>
          </cell>
          <cell r="F278">
            <v>8.84</v>
          </cell>
        </row>
        <row r="279">
          <cell r="B279" t="str">
            <v>I.05.64</v>
          </cell>
          <cell r="C279" t="str">
            <v>Монтаж PE Фланшови накрайници челно зав. до Ф90 вкл. осв. фланец</v>
          </cell>
          <cell r="D279" t="str">
            <v>бр</v>
          </cell>
          <cell r="E279">
            <v>17.91</v>
          </cell>
          <cell r="F279">
            <v>15.01</v>
          </cell>
        </row>
        <row r="280">
          <cell r="B280" t="str">
            <v>I.05.65</v>
          </cell>
          <cell r="C280" t="str">
            <v xml:space="preserve">Монтаж PE Фланшови накрайници челно зав. Ф110 вкл. осв. фланец </v>
          </cell>
          <cell r="D280" t="str">
            <v>бр</v>
          </cell>
          <cell r="E280">
            <v>23.13</v>
          </cell>
          <cell r="F280">
            <v>19.899999999999999</v>
          </cell>
        </row>
        <row r="281">
          <cell r="B281" t="str">
            <v>I.05.66</v>
          </cell>
          <cell r="C281" t="str">
            <v>Монтаж PE Фланшови накрайници челно зав. Ф125 и ф140  вкл. осв. фланец</v>
          </cell>
          <cell r="D281" t="str">
            <v>бр</v>
          </cell>
          <cell r="E281">
            <v>26.57</v>
          </cell>
          <cell r="F281">
            <v>24.54</v>
          </cell>
        </row>
        <row r="282">
          <cell r="B282" t="str">
            <v>I.05.67</v>
          </cell>
          <cell r="C282" t="str">
            <v>Монтаж PE Фланшови накрайници челно зав. Ф160 и ф180 вкл. осв. фланец</v>
          </cell>
          <cell r="D282" t="str">
            <v>бр</v>
          </cell>
          <cell r="E282">
            <v>32.08</v>
          </cell>
          <cell r="F282">
            <v>26.16</v>
          </cell>
        </row>
        <row r="283">
          <cell r="B283" t="str">
            <v>I.05.68</v>
          </cell>
          <cell r="C283" t="str">
            <v>Монтаж PE Фланшови накрайници челно зав. Ф200 и ф225 вкл. осв. фланец</v>
          </cell>
          <cell r="D283" t="str">
            <v>бр</v>
          </cell>
          <cell r="E283">
            <v>37.130000000000003</v>
          </cell>
          <cell r="F283">
            <v>31.62</v>
          </cell>
        </row>
        <row r="284">
          <cell r="B284" t="str">
            <v>I.05.69</v>
          </cell>
          <cell r="C284" t="str">
            <v>Монтаж PE Фланшови накрайници челно зав. Ф250  и Ф280 вкл. осв. фланец</v>
          </cell>
          <cell r="D284" t="str">
            <v>бр</v>
          </cell>
          <cell r="E284">
            <v>47.45</v>
          </cell>
          <cell r="F284">
            <v>41.62</v>
          </cell>
        </row>
        <row r="285">
          <cell r="B285" t="str">
            <v>I.05.70</v>
          </cell>
          <cell r="C285" t="str">
            <v>Монтаж PE Фланшови накрайници челно зав. Ф315 вкл. осв. фланец</v>
          </cell>
          <cell r="D285" t="str">
            <v>бр</v>
          </cell>
          <cell r="E285">
            <v>67.540000000000006</v>
          </cell>
          <cell r="F285">
            <v>58.51</v>
          </cell>
        </row>
        <row r="286">
          <cell r="B286">
            <v>0</v>
          </cell>
          <cell r="C286" t="str">
            <v>Монтаж PE Фланшови накрайници челно зав. Ф355 вкл. осв. фланец</v>
          </cell>
          <cell r="D286" t="str">
            <v>бр</v>
          </cell>
          <cell r="E286">
            <v>0</v>
          </cell>
          <cell r="F286">
            <v>68.209999999999994</v>
          </cell>
        </row>
        <row r="287">
          <cell r="B287">
            <v>0</v>
          </cell>
          <cell r="C287" t="str">
            <v>Монтаж PE Фланшови накрайници челно зав. Ф400 вкл. осв. фланец</v>
          </cell>
          <cell r="D287" t="str">
            <v>бр</v>
          </cell>
          <cell r="E287">
            <v>112.19</v>
          </cell>
          <cell r="F287">
            <v>95</v>
          </cell>
        </row>
        <row r="288">
          <cell r="B288">
            <v>0</v>
          </cell>
          <cell r="C288" t="str">
            <v>Монтаж PE Фланшови накрайници челно зав. Ф500 вкл. осв. фланец</v>
          </cell>
          <cell r="D288" t="str">
            <v>бр</v>
          </cell>
          <cell r="E288">
            <v>148.9</v>
          </cell>
          <cell r="F288">
            <v>134.83000000000001</v>
          </cell>
        </row>
        <row r="289">
          <cell r="B289">
            <v>0</v>
          </cell>
          <cell r="C289" t="str">
            <v>Монтаж PE Фланшови накрайници челно зав. Ф560 и Ф630 вкл. осв. фланец</v>
          </cell>
          <cell r="D289" t="str">
            <v>бр</v>
          </cell>
          <cell r="E289">
            <v>196.67</v>
          </cell>
          <cell r="F289">
            <v>170.7</v>
          </cell>
        </row>
        <row r="290">
          <cell r="B290">
            <v>0</v>
          </cell>
          <cell r="C290" t="str">
            <v>Монтаж PE Фланшови накрайници челно зав. Ф710 и Ф800 вкл. осв. фланец</v>
          </cell>
          <cell r="D290" t="str">
            <v>бр</v>
          </cell>
          <cell r="E290">
            <v>0</v>
          </cell>
          <cell r="F290">
            <v>207.2</v>
          </cell>
        </row>
        <row r="291">
          <cell r="B291">
            <v>0</v>
          </cell>
          <cell r="C291" t="str">
            <v>Монтаж PE Фланшови накрайници челно зав. Ф900 вкл. осв. фланец</v>
          </cell>
          <cell r="D291" t="str">
            <v>бр</v>
          </cell>
          <cell r="E291">
            <v>0</v>
          </cell>
          <cell r="F291">
            <v>241</v>
          </cell>
        </row>
        <row r="292">
          <cell r="B292">
            <v>0</v>
          </cell>
          <cell r="C292" t="str">
            <v>Монтаж PE Тройник челно заваряем до Ф63</v>
          </cell>
          <cell r="D292" t="str">
            <v>бр</v>
          </cell>
          <cell r="E292">
            <v>0</v>
          </cell>
          <cell r="F292">
            <v>17.329999999999998</v>
          </cell>
        </row>
        <row r="293">
          <cell r="B293" t="str">
            <v>I.05.74</v>
          </cell>
          <cell r="C293" t="str">
            <v xml:space="preserve">Монтаж PE Тройник челно заваряем до Ф90 </v>
          </cell>
          <cell r="D293" t="str">
            <v>бр</v>
          </cell>
          <cell r="E293">
            <v>34.74</v>
          </cell>
          <cell r="F293">
            <v>29.43</v>
          </cell>
        </row>
        <row r="294">
          <cell r="B294" t="str">
            <v>I.05.75</v>
          </cell>
          <cell r="C294" t="str">
            <v>Монтаж PE Тройник челно заваряем Ф110</v>
          </cell>
          <cell r="D294" t="str">
            <v>бр</v>
          </cell>
          <cell r="E294">
            <v>45.02</v>
          </cell>
          <cell r="F294">
            <v>39.15</v>
          </cell>
        </row>
        <row r="295">
          <cell r="B295" t="str">
            <v>I.05.76</v>
          </cell>
          <cell r="C295" t="str">
            <v>Монтаж PE Тройник челно заваряем Ф125 и ф140</v>
          </cell>
          <cell r="D295" t="str">
            <v>бр</v>
          </cell>
          <cell r="E295">
            <v>49.38</v>
          </cell>
          <cell r="F295">
            <v>43.43</v>
          </cell>
        </row>
        <row r="296">
          <cell r="B296" t="str">
            <v>I.05.77</v>
          </cell>
          <cell r="C296" t="str">
            <v>Монтаж PE Тройник челно заваряем Ф160 и ф180</v>
          </cell>
          <cell r="D296" t="str">
            <v>бр</v>
          </cell>
          <cell r="E296">
            <v>58.61</v>
          </cell>
          <cell r="F296">
            <v>50.76</v>
          </cell>
        </row>
        <row r="297">
          <cell r="B297" t="str">
            <v>I.05.78</v>
          </cell>
          <cell r="C297" t="str">
            <v>Монтаж PE Тройник челно заваряем Ф200 и ф225</v>
          </cell>
          <cell r="D297" t="str">
            <v>бр</v>
          </cell>
          <cell r="E297">
            <v>70.62</v>
          </cell>
          <cell r="F297">
            <v>58.78</v>
          </cell>
        </row>
        <row r="298">
          <cell r="B298" t="str">
            <v>I.05.79</v>
          </cell>
          <cell r="C298" t="str">
            <v>Монтаж PE Тройник челно заваряем Ф250 и ф280</v>
          </cell>
          <cell r="D298" t="str">
            <v>бр</v>
          </cell>
          <cell r="E298">
            <v>90.67</v>
          </cell>
          <cell r="F298">
            <v>80.73</v>
          </cell>
        </row>
        <row r="299">
          <cell r="B299" t="str">
            <v>I.05.80</v>
          </cell>
          <cell r="C299" t="str">
            <v>Монтаж PE Тройник челно заваряем Ф315</v>
          </cell>
          <cell r="D299" t="str">
            <v>бр</v>
          </cell>
          <cell r="E299">
            <v>130.81</v>
          </cell>
          <cell r="F299">
            <v>110.94</v>
          </cell>
        </row>
        <row r="300">
          <cell r="B300">
            <v>0</v>
          </cell>
          <cell r="C300" t="str">
            <v>Монтаж PE Тройник челно заваряем Ф355</v>
          </cell>
          <cell r="D300" t="str">
            <v>бр</v>
          </cell>
          <cell r="E300">
            <v>0</v>
          </cell>
          <cell r="F300">
            <v>125.39</v>
          </cell>
        </row>
        <row r="301">
          <cell r="B301" t="str">
            <v>I.05.81</v>
          </cell>
          <cell r="C301" t="str">
            <v>Монтаж PE Тройник челно заваряем Ф400</v>
          </cell>
          <cell r="D301" t="str">
            <v>бр</v>
          </cell>
          <cell r="E301">
            <v>177.82</v>
          </cell>
          <cell r="F301">
            <v>160.11000000000001</v>
          </cell>
        </row>
        <row r="302">
          <cell r="B302" t="str">
            <v>I.05.82</v>
          </cell>
          <cell r="C302" t="str">
            <v>Монтаж PE Тройник челно заваряем Ф500</v>
          </cell>
          <cell r="D302" t="str">
            <v>бр</v>
          </cell>
          <cell r="E302">
            <v>231.17</v>
          </cell>
          <cell r="F302">
            <v>203.39</v>
          </cell>
        </row>
        <row r="303">
          <cell r="B303" t="str">
            <v>I.05.83</v>
          </cell>
          <cell r="C303" t="str">
            <v>Монтаж PE Тройник челно заваряем Ф560 и Ф630</v>
          </cell>
          <cell r="D303" t="str">
            <v>бр</v>
          </cell>
          <cell r="E303">
            <v>284.51</v>
          </cell>
          <cell r="F303">
            <v>251.07</v>
          </cell>
        </row>
        <row r="304">
          <cell r="B304">
            <v>0</v>
          </cell>
          <cell r="C304" t="str">
            <v>Монтаж PE Тройник челно заваряем Ф710 и Ф800</v>
          </cell>
          <cell r="D304" t="str">
            <v>бр</v>
          </cell>
          <cell r="E304">
            <v>0</v>
          </cell>
          <cell r="F304">
            <v>303.60000000000002</v>
          </cell>
        </row>
        <row r="305">
          <cell r="B305">
            <v>0</v>
          </cell>
          <cell r="C305" t="str">
            <v>Монтаж PE Тройник челно заваряем Ф900</v>
          </cell>
          <cell r="D305" t="str">
            <v>бр</v>
          </cell>
          <cell r="E305">
            <v>0</v>
          </cell>
          <cell r="F305">
            <v>352.14</v>
          </cell>
        </row>
        <row r="306">
          <cell r="B306">
            <v>0</v>
          </cell>
          <cell r="C306" t="str">
            <v>Монтаж PE Коляно челно заваряемо до Ф63</v>
          </cell>
          <cell r="D306" t="str">
            <v>бр</v>
          </cell>
          <cell r="E306">
            <v>0</v>
          </cell>
          <cell r="F306">
            <v>12.83</v>
          </cell>
        </row>
        <row r="307">
          <cell r="B307" t="str">
            <v>I.05.84</v>
          </cell>
          <cell r="C307" t="str">
            <v>Монтаж PE Коляно челно заваряемо до Ф90</v>
          </cell>
          <cell r="D307" t="str">
            <v>бр</v>
          </cell>
          <cell r="E307">
            <v>25.68</v>
          </cell>
          <cell r="F307">
            <v>21.78</v>
          </cell>
        </row>
        <row r="308">
          <cell r="B308" t="str">
            <v>I.05.85</v>
          </cell>
          <cell r="C308" t="str">
            <v>Монтаж PE Коляно челно заваряемо Ф110</v>
          </cell>
          <cell r="D308" t="str">
            <v>бр</v>
          </cell>
          <cell r="E308">
            <v>33.200000000000003</v>
          </cell>
          <cell r="F308">
            <v>29</v>
          </cell>
        </row>
        <row r="309">
          <cell r="B309" t="str">
            <v>I.05.86</v>
          </cell>
          <cell r="C309" t="str">
            <v>Монтаж PE Коляно челно заваряемо Ф125 и ф140</v>
          </cell>
          <cell r="D309" t="str">
            <v>бр</v>
          </cell>
          <cell r="E309">
            <v>36.799999999999997</v>
          </cell>
          <cell r="F309">
            <v>33.090000000000003</v>
          </cell>
        </row>
        <row r="310">
          <cell r="B310" t="str">
            <v>I.05.87</v>
          </cell>
          <cell r="C310" t="str">
            <v>Монтаж PE Коляно челно заваряемо Ф160 и ф180</v>
          </cell>
          <cell r="D310" t="str">
            <v>бр</v>
          </cell>
          <cell r="E310">
            <v>43.91</v>
          </cell>
          <cell r="F310">
            <v>37.22</v>
          </cell>
        </row>
        <row r="311">
          <cell r="B311" t="str">
            <v>I.05.88</v>
          </cell>
          <cell r="C311" t="str">
            <v>Монтаж PE Коляно челно заваряемо Ф200 и ф225</v>
          </cell>
          <cell r="D311" t="str">
            <v>бр</v>
          </cell>
          <cell r="E311">
            <v>53.02</v>
          </cell>
          <cell r="F311">
            <v>47.89</v>
          </cell>
        </row>
        <row r="312">
          <cell r="B312" t="str">
            <v>I.05.89</v>
          </cell>
          <cell r="C312" t="str">
            <v>Монтаж PE Коляно челно заваряемо Ф250 и ф280</v>
          </cell>
          <cell r="D312" t="str">
            <v>бр</v>
          </cell>
          <cell r="E312">
            <v>67.86</v>
          </cell>
          <cell r="F312">
            <v>59.8</v>
          </cell>
        </row>
        <row r="313">
          <cell r="B313" t="str">
            <v>I.05.90</v>
          </cell>
          <cell r="C313" t="str">
            <v>Монтаж PE Коляно челно заваряемо Ф315</v>
          </cell>
          <cell r="D313" t="str">
            <v>бр</v>
          </cell>
          <cell r="E313">
            <v>96.86</v>
          </cell>
          <cell r="F313">
            <v>82.18</v>
          </cell>
        </row>
        <row r="314">
          <cell r="B314">
            <v>0</v>
          </cell>
          <cell r="C314" t="str">
            <v>Монтаж PE Коляно челно заваряем Ф355</v>
          </cell>
          <cell r="D314" t="str">
            <v>бр</v>
          </cell>
          <cell r="E314">
            <v>0</v>
          </cell>
          <cell r="F314">
            <v>83.59</v>
          </cell>
        </row>
        <row r="315">
          <cell r="B315" t="str">
            <v>I.05.91</v>
          </cell>
          <cell r="C315" t="str">
            <v>Монтаж PE Коляно челно заваряемо Ф400</v>
          </cell>
          <cell r="D315" t="str">
            <v>бр</v>
          </cell>
          <cell r="E315">
            <v>120.47</v>
          </cell>
          <cell r="F315">
            <v>106.74</v>
          </cell>
        </row>
        <row r="316">
          <cell r="B316" t="str">
            <v>I.05.92</v>
          </cell>
          <cell r="C316" t="str">
            <v>Монтаж PE Коляно челно заваряемо Ф500</v>
          </cell>
          <cell r="D316" t="str">
            <v>бр</v>
          </cell>
          <cell r="E316">
            <v>156.61000000000001</v>
          </cell>
          <cell r="F316">
            <v>135.59</v>
          </cell>
        </row>
        <row r="317">
          <cell r="B317" t="str">
            <v>I.05.93</v>
          </cell>
          <cell r="C317" t="str">
            <v>Монтаж PE Коляно челно заваряемо Ф560 и Ф630</v>
          </cell>
          <cell r="D317" t="str">
            <v>бр</v>
          </cell>
          <cell r="E317">
            <v>192.74</v>
          </cell>
          <cell r="F317">
            <v>167.38</v>
          </cell>
        </row>
        <row r="318">
          <cell r="B318">
            <v>0</v>
          </cell>
          <cell r="C318" t="str">
            <v>Монтаж PE Коляно челно заваряемо Ф710 и Ф800</v>
          </cell>
          <cell r="D318" t="str">
            <v>бр</v>
          </cell>
          <cell r="E318">
            <v>0</v>
          </cell>
          <cell r="F318">
            <v>202.4</v>
          </cell>
        </row>
        <row r="319">
          <cell r="B319">
            <v>0</v>
          </cell>
          <cell r="C319" t="str">
            <v>Монтаж PE Коляно челно заваряемо Ф900</v>
          </cell>
          <cell r="D319" t="str">
            <v>бр</v>
          </cell>
          <cell r="E319">
            <v>0</v>
          </cell>
          <cell r="F319">
            <v>242.45</v>
          </cell>
        </row>
        <row r="320">
          <cell r="B320">
            <v>0</v>
          </cell>
          <cell r="C320" t="str">
            <v xml:space="preserve">Монтаж PE Намалител до ф63 към по-малък диаметър челно заваряем </v>
          </cell>
          <cell r="D320" t="str">
            <v>бр</v>
          </cell>
          <cell r="E320">
            <v>0</v>
          </cell>
          <cell r="F320">
            <v>14.73</v>
          </cell>
        </row>
        <row r="321">
          <cell r="B321" t="str">
            <v>I.05.94</v>
          </cell>
          <cell r="C321" t="str">
            <v xml:space="preserve">Монтаж PE Намалител до ф90 към по-малък диаметър челно заваряем </v>
          </cell>
          <cell r="D321" t="str">
            <v>бр</v>
          </cell>
          <cell r="E321">
            <v>29.62</v>
          </cell>
          <cell r="F321">
            <v>25.02</v>
          </cell>
        </row>
        <row r="322">
          <cell r="B322" t="str">
            <v>I.05.95</v>
          </cell>
          <cell r="C322" t="str">
            <v xml:space="preserve">Монтаж PE Намалител от ф110 към по-малък диаметър челно заваряем </v>
          </cell>
          <cell r="D322" t="str">
            <v>бр</v>
          </cell>
          <cell r="E322">
            <v>38.340000000000003</v>
          </cell>
          <cell r="F322">
            <v>33.35</v>
          </cell>
        </row>
        <row r="323">
          <cell r="B323" t="str">
            <v>I.05.96</v>
          </cell>
          <cell r="C323" t="str">
            <v xml:space="preserve">Монтаж PE Намалител от ф125 и ф140 към по-малък диаметър челно заваряем </v>
          </cell>
          <cell r="D323" t="str">
            <v>бр</v>
          </cell>
          <cell r="E323">
            <v>40.86</v>
          </cell>
          <cell r="F323">
            <v>35.18</v>
          </cell>
        </row>
        <row r="324">
          <cell r="B324" t="str">
            <v>I.05.97</v>
          </cell>
          <cell r="C324" t="str">
            <v xml:space="preserve">Монтаж PE Намалител от ф160 и ф180 към по-малък диаметър челно заваряем </v>
          </cell>
          <cell r="D324" t="str">
            <v>бр</v>
          </cell>
          <cell r="E324">
            <v>50.38</v>
          </cell>
          <cell r="F324">
            <v>45.12</v>
          </cell>
        </row>
        <row r="325">
          <cell r="B325" t="str">
            <v>I.05.98</v>
          </cell>
          <cell r="C325" t="str">
            <v xml:space="preserve">Монтаж PE Намалител от ф200 и ф225 към по-малък диаметър челно заваряем </v>
          </cell>
          <cell r="D325" t="str">
            <v>бр</v>
          </cell>
          <cell r="E325">
            <v>58.63</v>
          </cell>
          <cell r="F325">
            <v>50.3</v>
          </cell>
        </row>
        <row r="326">
          <cell r="B326" t="str">
            <v>I.05.99</v>
          </cell>
          <cell r="C326" t="str">
            <v xml:space="preserve">Монтаж PE Намалител от ф250 и ф280 към по-малък диаметър челно заваряем </v>
          </cell>
          <cell r="D326" t="str">
            <v>бр</v>
          </cell>
          <cell r="E326">
            <v>73.06</v>
          </cell>
          <cell r="F326">
            <v>62</v>
          </cell>
        </row>
        <row r="327">
          <cell r="B327" t="str">
            <v>I.05.100</v>
          </cell>
          <cell r="C327" t="str">
            <v xml:space="preserve">Монтаж PE Намалител от ф315 към по-малък диаметър челно заваряем </v>
          </cell>
          <cell r="D327" t="str">
            <v>бр</v>
          </cell>
          <cell r="E327">
            <v>97.99</v>
          </cell>
          <cell r="F327">
            <v>85.19</v>
          </cell>
        </row>
        <row r="328">
          <cell r="B328">
            <v>0</v>
          </cell>
          <cell r="C328" t="str">
            <v xml:space="preserve">Монтаж PE Намалител от ф355 към по-малък диаметър челно заваряем </v>
          </cell>
          <cell r="D328" t="str">
            <v>бр</v>
          </cell>
          <cell r="E328">
            <v>0</v>
          </cell>
          <cell r="F328">
            <v>87.53</v>
          </cell>
        </row>
        <row r="329">
          <cell r="B329" t="str">
            <v>I.05.101</v>
          </cell>
          <cell r="C329" t="str">
            <v xml:space="preserve">Монтаж PE Намалител от ф400 към по-малък диаметър челно заваряем </v>
          </cell>
          <cell r="D329" t="str">
            <v>бр</v>
          </cell>
          <cell r="E329">
            <v>123.98</v>
          </cell>
          <cell r="F329">
            <v>105.74</v>
          </cell>
        </row>
        <row r="330">
          <cell r="B330" t="str">
            <v>I.05.102</v>
          </cell>
          <cell r="C330" t="str">
            <v xml:space="preserve">Монтаж PE Намалител от ф500 към по-малък диаметър челно заваряем </v>
          </cell>
          <cell r="D330" t="str">
            <v>бр</v>
          </cell>
          <cell r="E330">
            <v>157.9</v>
          </cell>
          <cell r="F330">
            <v>134.63</v>
          </cell>
        </row>
        <row r="331">
          <cell r="B331" t="str">
            <v>I.05.103</v>
          </cell>
          <cell r="C331" t="str">
            <v xml:space="preserve">Монтаж PE Намалител от ф560 и ф630 към по-малък диаметър челно заваряем </v>
          </cell>
          <cell r="D331" t="str">
            <v>бр</v>
          </cell>
          <cell r="E331">
            <v>196.22</v>
          </cell>
          <cell r="F331">
            <v>168.32</v>
          </cell>
        </row>
        <row r="332">
          <cell r="B332">
            <v>0</v>
          </cell>
          <cell r="C332" t="str">
            <v xml:space="preserve">Монтаж PE Намалител от ф710 и ф800 към по-малък диаметър челно заваряем </v>
          </cell>
          <cell r="D332" t="str">
            <v>бр</v>
          </cell>
          <cell r="E332">
            <v>0</v>
          </cell>
          <cell r="F332">
            <v>180.89</v>
          </cell>
        </row>
        <row r="333">
          <cell r="B333">
            <v>0</v>
          </cell>
          <cell r="C333" t="str">
            <v xml:space="preserve">Монтаж PE Намалител от ф900 към по-малък диаметър челно заваряем </v>
          </cell>
          <cell r="D333" t="str">
            <v>бр</v>
          </cell>
          <cell r="E333">
            <v>0</v>
          </cell>
          <cell r="F333">
            <v>203.66</v>
          </cell>
        </row>
        <row r="334">
          <cell r="B334" t="str">
            <v>I.05.104</v>
          </cell>
          <cell r="C334" t="str">
            <v>Монтаж на PE фасонни части електрозаваряеми /муфи, колена, намалители/ до ф90</v>
          </cell>
          <cell r="D334" t="str">
            <v>бр</v>
          </cell>
          <cell r="E334">
            <v>15.35</v>
          </cell>
          <cell r="F334">
            <v>13.71</v>
          </cell>
        </row>
        <row r="335">
          <cell r="B335" t="str">
            <v>I.05.105</v>
          </cell>
          <cell r="C335" t="str">
            <v>Монтаж на PE фасонни части електрозаваряеми /муфи, колена, намалители/ ф110</v>
          </cell>
          <cell r="D335" t="str">
            <v>бр</v>
          </cell>
          <cell r="E335">
            <v>19.29</v>
          </cell>
          <cell r="F335">
            <v>17.22</v>
          </cell>
        </row>
        <row r="336">
          <cell r="B336" t="str">
            <v>I.05.106</v>
          </cell>
          <cell r="C336" t="str">
            <v>Монтаж на PE фасонни части електрозаваряеми /муфи, колена, намалители/ ф125 и ф140</v>
          </cell>
          <cell r="D336" t="str">
            <v>бр</v>
          </cell>
          <cell r="E336">
            <v>18.62</v>
          </cell>
          <cell r="F336">
            <v>16.62</v>
          </cell>
        </row>
        <row r="337">
          <cell r="B337" t="str">
            <v>I.05.107</v>
          </cell>
          <cell r="C337" t="str">
            <v>Монтаж на PE фасонни части електрозаваряеми /муфи, колена, намалители/ ф160 и ф180</v>
          </cell>
          <cell r="D337" t="str">
            <v>бр</v>
          </cell>
          <cell r="E337">
            <v>23.24</v>
          </cell>
          <cell r="F337">
            <v>20.74</v>
          </cell>
        </row>
        <row r="338">
          <cell r="B338" t="str">
            <v>I.05.108</v>
          </cell>
          <cell r="C338" t="str">
            <v>Монтаж на PE фасонни части електрозаваряеми /муфи, колена, намалители и електрозаваряемо седловидно разклонение/ ф200 и ф225</v>
          </cell>
          <cell r="D338" t="str">
            <v>бр</v>
          </cell>
          <cell r="E338">
            <v>35.06</v>
          </cell>
          <cell r="F338">
            <v>31.3</v>
          </cell>
        </row>
        <row r="339">
          <cell r="B339" t="str">
            <v>I.05.109</v>
          </cell>
          <cell r="C339" t="str">
            <v>Монтаж на PE фасонни части електрозаваряеми /муфи, колена, намалители и електрозаваряемо седловидно разклонение/ ф250 и ф280</v>
          </cell>
          <cell r="D339" t="str">
            <v>бр</v>
          </cell>
          <cell r="E339">
            <v>42.39</v>
          </cell>
          <cell r="F339">
            <v>37.85</v>
          </cell>
        </row>
        <row r="340">
          <cell r="B340" t="str">
            <v>I.05.110</v>
          </cell>
          <cell r="C340" t="str">
            <v>Монтаж на PE фасонни части електрозаваряеми /муфи, колена, намалители и електрозаваряемо седловидно разклонение/ ф315</v>
          </cell>
          <cell r="D340" t="str">
            <v>бр</v>
          </cell>
          <cell r="E340">
            <v>51.42</v>
          </cell>
          <cell r="F340">
            <v>44.76</v>
          </cell>
        </row>
        <row r="341">
          <cell r="B341" t="str">
            <v>I.05.111</v>
          </cell>
          <cell r="C341" t="str">
            <v>Монтаж на PE фасонни части електрозаваряеми /муфи, колена, намалители и електрозаваряемо седловидно разклонение/ ф400</v>
          </cell>
          <cell r="D341" t="str">
            <v>бр</v>
          </cell>
          <cell r="E341">
            <v>63.43</v>
          </cell>
          <cell r="F341">
            <v>47.32</v>
          </cell>
        </row>
        <row r="342">
          <cell r="B342" t="str">
            <v>I.05.112</v>
          </cell>
          <cell r="C342" t="str">
            <v>Монтаж на PE фасонни части електрозаваряеми /муфи, колена, намалители и електрозаваряемо седловидно разклонение/ ф500</v>
          </cell>
          <cell r="D342" t="str">
            <v>бр</v>
          </cell>
          <cell r="E342">
            <v>88.9</v>
          </cell>
          <cell r="F342">
            <v>61.51</v>
          </cell>
        </row>
        <row r="343">
          <cell r="B343" t="str">
            <v>I.05.113</v>
          </cell>
          <cell r="C343" t="str">
            <v>Монтаж на PE фасонни части електрозаваряеми /муфи, колена, намалители и електрозаваряемо седловидно разклонение/ ф560 и ф630</v>
          </cell>
          <cell r="D343" t="str">
            <v>бр</v>
          </cell>
          <cell r="E343">
            <v>109.41</v>
          </cell>
          <cell r="F343">
            <v>75.7</v>
          </cell>
        </row>
        <row r="344">
          <cell r="B344">
            <v>0</v>
          </cell>
          <cell r="C344" t="str">
            <v>Монтаж на PE фасонни части електрозаваряеми /муфи, колена, намалители и електрозаваряемо седловидно разклонение/ ф710 и ф800</v>
          </cell>
          <cell r="D344" t="str">
            <v>бр</v>
          </cell>
          <cell r="E344">
            <v>0</v>
          </cell>
          <cell r="F344">
            <v>91.09</v>
          </cell>
        </row>
        <row r="345">
          <cell r="B345">
            <v>0</v>
          </cell>
          <cell r="C345" t="str">
            <v>Монтаж на PE фасонни части електрозаваряеми /муфи, колена, намалители и електрозаваряемо седловидно разклонение/ ф900</v>
          </cell>
          <cell r="D345" t="str">
            <v>бр</v>
          </cell>
          <cell r="E345">
            <v>0</v>
          </cell>
          <cell r="F345">
            <v>106.7</v>
          </cell>
        </row>
        <row r="346">
          <cell r="B346" t="str">
            <v>I.05.114</v>
          </cell>
          <cell r="C346" t="str">
            <v>Монтаж на PE фасонни части с бърза механична връзка /муфи, колена, тройници, преходи вкл. с редуктираща резба външна или вътрешна/  ф25 - ф40</v>
          </cell>
          <cell r="D346" t="str">
            <v>бр</v>
          </cell>
          <cell r="E346">
            <v>2.38</v>
          </cell>
          <cell r="F346">
            <v>1.95</v>
          </cell>
        </row>
        <row r="347">
          <cell r="B347" t="str">
            <v>I.05.115</v>
          </cell>
          <cell r="C347" t="str">
            <v>Монтаж на PE фасонни части с бърза механична връзка /муфи, колена, тройници, преходи вкл. с редуктираща резба външна или вътрешна/  ф50 - ф63</v>
          </cell>
          <cell r="D347" t="str">
            <v>бр</v>
          </cell>
          <cell r="E347">
            <v>3.03</v>
          </cell>
          <cell r="F347">
            <v>2.4700000000000002</v>
          </cell>
        </row>
        <row r="348">
          <cell r="B348" t="str">
            <v>I.05.116</v>
          </cell>
          <cell r="C348" t="str">
            <v>Монтаж на PE фасонни части с бърза механична връзка /муфи, колена, тройници, преходи вкл. с редуктираща резба външна или вътрешна/  ф75</v>
          </cell>
          <cell r="D348" t="str">
            <v>бр</v>
          </cell>
          <cell r="E348">
            <v>3.34</v>
          </cell>
          <cell r="F348">
            <v>2.73</v>
          </cell>
        </row>
        <row r="349">
          <cell r="B349" t="str">
            <v>I.05.117</v>
          </cell>
          <cell r="C349" t="str">
            <v>Монтаж на PE фасонни части с бърза механична връзка /муфи, колена, тройници, преходи вкл. с редуктираща резба външна или вътрешна/  ф90</v>
          </cell>
          <cell r="D349" t="str">
            <v>бр</v>
          </cell>
          <cell r="E349">
            <v>3.65</v>
          </cell>
          <cell r="F349">
            <v>2.99</v>
          </cell>
        </row>
        <row r="350">
          <cell r="B350" t="str">
            <v>I.05.118</v>
          </cell>
          <cell r="C350" t="str">
            <v>Монтаж на PE фасонни части с бърза механична връзка /муфи, колена, тройници, преходи вкл. с редуктираща резба външна или вътрешна/  ф110</v>
          </cell>
          <cell r="D350" t="str">
            <v>бр</v>
          </cell>
          <cell r="E350">
            <v>3.98</v>
          </cell>
          <cell r="F350">
            <v>3.25</v>
          </cell>
        </row>
        <row r="351">
          <cell r="B351" t="str">
            <v>I.05.119</v>
          </cell>
          <cell r="C351" t="str">
            <v>Монтаж на поцинковани / месингови фасонни части до 1" вкл.</v>
          </cell>
          <cell r="D351" t="str">
            <v>бр</v>
          </cell>
          <cell r="E351">
            <v>2.95</v>
          </cell>
          <cell r="F351">
            <v>2.35</v>
          </cell>
        </row>
        <row r="352">
          <cell r="B352" t="str">
            <v>I.05.120</v>
          </cell>
          <cell r="C352" t="str">
            <v>Монтаж на поцинковани / месингови фасонни части до 2" вкл.</v>
          </cell>
          <cell r="D352" t="str">
            <v>бр</v>
          </cell>
          <cell r="E352">
            <v>3.63</v>
          </cell>
          <cell r="F352">
            <v>2.9</v>
          </cell>
        </row>
        <row r="353">
          <cell r="B353" t="str">
            <v>I.05.121</v>
          </cell>
          <cell r="C353" t="str">
            <v>Монтаж на поцинковани / месингови фасонни части над 2"</v>
          </cell>
          <cell r="D353" t="str">
            <v>бр</v>
          </cell>
          <cell r="E353">
            <v>4.37</v>
          </cell>
          <cell r="F353">
            <v>3.46</v>
          </cell>
        </row>
        <row r="354">
          <cell r="B354" t="str">
            <v>I.05.122</v>
          </cell>
          <cell r="C354" t="str">
            <v>Монтаж на СК резбови до 1" вкл.</v>
          </cell>
          <cell r="D354" t="str">
            <v>бр</v>
          </cell>
          <cell r="E354">
            <v>2.56</v>
          </cell>
          <cell r="F354">
            <v>2.39</v>
          </cell>
        </row>
        <row r="355">
          <cell r="B355" t="str">
            <v>I.05.123</v>
          </cell>
          <cell r="C355" t="str">
            <v>Монтаж на СК резбови до 2" вкл.</v>
          </cell>
          <cell r="D355" t="str">
            <v>бр</v>
          </cell>
          <cell r="E355">
            <v>3.87</v>
          </cell>
          <cell r="F355">
            <v>3.87</v>
          </cell>
        </row>
        <row r="356">
          <cell r="B356" t="str">
            <v>I.05.124</v>
          </cell>
          <cell r="C356" t="str">
            <v>Монтаж на СК резбови над 2"</v>
          </cell>
          <cell r="D356" t="str">
            <v>бр</v>
          </cell>
          <cell r="E356">
            <v>3.91</v>
          </cell>
          <cell r="F356">
            <v>3.91</v>
          </cell>
        </row>
        <row r="357">
          <cell r="B357" t="str">
            <v>I.05.125</v>
          </cell>
          <cell r="C357" t="str">
            <v xml:space="preserve">Монтаж на универсален адаптор, комби фланец или демонтажна връзка от ДЧ до Ду 80mm </v>
          </cell>
          <cell r="D357" t="str">
            <v>бр</v>
          </cell>
          <cell r="E357">
            <v>24.26</v>
          </cell>
          <cell r="F357">
            <v>19.14</v>
          </cell>
        </row>
        <row r="358">
          <cell r="B358" t="str">
            <v>I.05.126</v>
          </cell>
          <cell r="C358" t="str">
            <v xml:space="preserve">Монтаж на универсален адаптор, комби фланец или демонтажна връзка от ДЧ Ду100mm </v>
          </cell>
          <cell r="D358" t="str">
            <v>бр</v>
          </cell>
          <cell r="E358">
            <v>38.92</v>
          </cell>
          <cell r="F358">
            <v>20.05</v>
          </cell>
        </row>
        <row r="359">
          <cell r="B359" t="str">
            <v>I.05.127</v>
          </cell>
          <cell r="C359" t="str">
            <v xml:space="preserve">Монтаж на универсален адаптор, комби фланец или демонтажна връзка от ДЧ  Ду125mm </v>
          </cell>
          <cell r="D359" t="str">
            <v>бр</v>
          </cell>
          <cell r="E359">
            <v>44.72</v>
          </cell>
          <cell r="F359">
            <v>29.11</v>
          </cell>
        </row>
        <row r="360">
          <cell r="B360" t="str">
            <v>I.05.128</v>
          </cell>
          <cell r="C360" t="str">
            <v xml:space="preserve">Монтаж на универсален адаптор, комби фланец или демонтажна връзка от ДЧ  Ду150mm </v>
          </cell>
          <cell r="D360" t="str">
            <v>бр</v>
          </cell>
          <cell r="E360">
            <v>49.89</v>
          </cell>
          <cell r="F360">
            <v>40.39</v>
          </cell>
        </row>
        <row r="361">
          <cell r="B361" t="str">
            <v>I.05.129</v>
          </cell>
          <cell r="C361" t="str">
            <v xml:space="preserve">Монтаж на универсален адаптор, комби фланец или демонтажна връзка от ДЧ  Ду175mm </v>
          </cell>
          <cell r="D361" t="str">
            <v>бр</v>
          </cell>
          <cell r="E361">
            <v>60.59</v>
          </cell>
          <cell r="F361">
            <v>42.65</v>
          </cell>
        </row>
        <row r="362">
          <cell r="B362" t="str">
            <v>I.05.130</v>
          </cell>
          <cell r="C362" t="str">
            <v xml:space="preserve">Монтаж на универсален адаптор, комби фланец или демонтажна връзка от ДЧ  Ду200mm </v>
          </cell>
          <cell r="D362" t="str">
            <v>бр</v>
          </cell>
          <cell r="E362">
            <v>71.28</v>
          </cell>
          <cell r="F362">
            <v>47.13</v>
          </cell>
        </row>
        <row r="363">
          <cell r="B363" t="str">
            <v>I.05.131</v>
          </cell>
          <cell r="C363" t="str">
            <v xml:space="preserve">Монтаж на универсален адаптор, комби фланец или демонтажна връзка от ДЧ  Ду225mm </v>
          </cell>
          <cell r="D363" t="str">
            <v>бр</v>
          </cell>
          <cell r="E363">
            <v>75.739999999999995</v>
          </cell>
          <cell r="F363">
            <v>48.13</v>
          </cell>
        </row>
        <row r="364">
          <cell r="B364" t="str">
            <v>I.05.132</v>
          </cell>
          <cell r="C364" t="str">
            <v xml:space="preserve">Монтаж на универсален адаптор, комби фланец или демонтажна връзка от ДЧ  Ду250mm </v>
          </cell>
          <cell r="D364" t="str">
            <v>бр</v>
          </cell>
          <cell r="E364">
            <v>80.64</v>
          </cell>
          <cell r="F364">
            <v>53.88</v>
          </cell>
        </row>
        <row r="365">
          <cell r="B365" t="str">
            <v>I.05.133</v>
          </cell>
          <cell r="C365" t="str">
            <v xml:space="preserve">Монтаж на универсален адаптор, комби фланец или демонтажна връзка от ДЧ  Ду300mm </v>
          </cell>
          <cell r="D365" t="str">
            <v>бр</v>
          </cell>
          <cell r="E365">
            <v>89.72</v>
          </cell>
          <cell r="F365">
            <v>59.71</v>
          </cell>
        </row>
        <row r="366">
          <cell r="B366" t="str">
            <v>I.05.134</v>
          </cell>
          <cell r="C366" t="str">
            <v xml:space="preserve">Монтаж на универсален адаптор, комби фланец или демонтажна връзка от ДЧ  Ду350mm </v>
          </cell>
          <cell r="D366" t="str">
            <v>бр</v>
          </cell>
          <cell r="E366">
            <v>105.68</v>
          </cell>
          <cell r="F366">
            <v>65.48</v>
          </cell>
        </row>
        <row r="367">
          <cell r="B367" t="str">
            <v>I.05.135</v>
          </cell>
          <cell r="C367" t="str">
            <v xml:space="preserve">Монтаж на универсален адаптор, комби фланец или демонтажна връзка от ДЧ  Ду400mm </v>
          </cell>
          <cell r="D367" t="str">
            <v>бр</v>
          </cell>
          <cell r="E367">
            <v>129.47</v>
          </cell>
          <cell r="F367">
            <v>103.92</v>
          </cell>
        </row>
        <row r="368">
          <cell r="B368" t="str">
            <v>I.05.136</v>
          </cell>
          <cell r="C368" t="str">
            <v xml:space="preserve">Монтаж на универсален адаптор, комби фланец или демонтажна връзка от ДЧ  Ду500mm </v>
          </cell>
          <cell r="D368" t="str">
            <v>бр</v>
          </cell>
          <cell r="E368">
            <v>148.87</v>
          </cell>
          <cell r="F368">
            <v>118.19</v>
          </cell>
        </row>
        <row r="369">
          <cell r="B369" t="str">
            <v>I.05.137</v>
          </cell>
          <cell r="C369" t="str">
            <v xml:space="preserve">Монтаж на универсален адаптор, комби фланец или демонтажна връзка от ДЧ   Ду600mm </v>
          </cell>
          <cell r="D369" t="str">
            <v>бр</v>
          </cell>
          <cell r="E369">
            <v>0</v>
          </cell>
          <cell r="F369">
            <v>134.97999999999999</v>
          </cell>
        </row>
        <row r="370">
          <cell r="B370">
            <v>0</v>
          </cell>
          <cell r="C370" t="str">
            <v xml:space="preserve">Монтаж на универсален адаптор, комби фланец или демонтажна връзка от ДЧ  Ду700mm </v>
          </cell>
          <cell r="D370" t="str">
            <v>бр</v>
          </cell>
          <cell r="E370">
            <v>0</v>
          </cell>
          <cell r="F370">
            <v>144.43</v>
          </cell>
        </row>
        <row r="371">
          <cell r="B371" t="str">
            <v>I.05.138</v>
          </cell>
          <cell r="C371" t="str">
            <v xml:space="preserve">Монтаж на универсален адаптор, комби фланец или демонтажна връзка от ДЧ  Ду800mm </v>
          </cell>
          <cell r="D371" t="str">
            <v>бр</v>
          </cell>
          <cell r="E371">
            <v>201.52</v>
          </cell>
          <cell r="F371">
            <v>153.87</v>
          </cell>
        </row>
        <row r="372">
          <cell r="B372">
            <v>0</v>
          </cell>
          <cell r="C372" t="str">
            <v xml:space="preserve">Монтаж на универсален адаптор, комби фланец или демонтажна връзка от ДЧ  Ду1000mm </v>
          </cell>
          <cell r="D372" t="str">
            <v>бр</v>
          </cell>
          <cell r="E372">
            <v>0</v>
          </cell>
          <cell r="F372">
            <v>197.35</v>
          </cell>
        </row>
        <row r="373">
          <cell r="B373" t="str">
            <v>I.05.139</v>
          </cell>
          <cell r="C373" t="str">
            <v>Монтаж на фланец стоманен свободен до Ду80 вкл. заварка и гумено уплътнение</v>
          </cell>
          <cell r="D373" t="str">
            <v>бр</v>
          </cell>
          <cell r="E373">
            <v>15.06</v>
          </cell>
          <cell r="F373">
            <v>13.69</v>
          </cell>
        </row>
        <row r="374">
          <cell r="B374" t="str">
            <v>I.05.140</v>
          </cell>
          <cell r="C374" t="str">
            <v>Монтаж на фланец стоманен свободен Ду100 вкл. заварка и гумено уплътнение</v>
          </cell>
          <cell r="D374" t="str">
            <v>бр</v>
          </cell>
          <cell r="E374">
            <v>23.47</v>
          </cell>
          <cell r="F374">
            <v>21.38</v>
          </cell>
        </row>
        <row r="375">
          <cell r="B375" t="str">
            <v>I.05.141</v>
          </cell>
          <cell r="C375" t="str">
            <v>Монтаж на фланец стоманен свободен Ду125 вкл. заварка и гумено уплътнение</v>
          </cell>
          <cell r="D375" t="str">
            <v>бр</v>
          </cell>
          <cell r="E375">
            <v>27.96</v>
          </cell>
          <cell r="F375">
            <v>25.71</v>
          </cell>
        </row>
        <row r="376">
          <cell r="B376" t="str">
            <v>I.05.142</v>
          </cell>
          <cell r="C376" t="str">
            <v>Монтаж на фланец стоманен свободен Ду150 вкл. заварка и гумено уплътнение</v>
          </cell>
          <cell r="D376" t="str">
            <v>бр</v>
          </cell>
          <cell r="E376">
            <v>28.72</v>
          </cell>
          <cell r="F376">
            <v>26.87</v>
          </cell>
        </row>
        <row r="377">
          <cell r="B377" t="str">
            <v>I.05.143</v>
          </cell>
          <cell r="C377" t="str">
            <v>Монтаж на фланец стоманен свободен Ду200 вкл. заварка и гумено уплътнение</v>
          </cell>
          <cell r="D377" t="str">
            <v>бр</v>
          </cell>
          <cell r="E377">
            <v>38.409999999999997</v>
          </cell>
          <cell r="F377">
            <v>37.85</v>
          </cell>
        </row>
        <row r="378">
          <cell r="B378" t="str">
            <v>I.05.144</v>
          </cell>
          <cell r="C378" t="str">
            <v>Монтаж на фланец стоманен свободен Ду250  вкл. заварка и гумено уплътнение</v>
          </cell>
          <cell r="D378" t="str">
            <v>бр</v>
          </cell>
          <cell r="E378">
            <v>51.11</v>
          </cell>
          <cell r="F378">
            <v>49.07</v>
          </cell>
        </row>
        <row r="379">
          <cell r="B379" t="str">
            <v>I.05.145</v>
          </cell>
          <cell r="C379" t="str">
            <v>Монтаж на фланец стоманен свободен Ду300  вкл. заварка и гумено уплътнение</v>
          </cell>
          <cell r="D379" t="str">
            <v>бр</v>
          </cell>
          <cell r="E379">
            <v>94.84</v>
          </cell>
          <cell r="F379">
            <v>90.12</v>
          </cell>
        </row>
        <row r="380">
          <cell r="B380" t="str">
            <v>I.05.146</v>
          </cell>
          <cell r="C380" t="str">
            <v>Монтаж на фланец стоманен свободен Ду350  вкл. заварка и гумено уплътнение</v>
          </cell>
          <cell r="D380" t="str">
            <v>бр</v>
          </cell>
          <cell r="E380">
            <v>94.84</v>
          </cell>
          <cell r="F380">
            <v>90.12</v>
          </cell>
        </row>
        <row r="381">
          <cell r="B381" t="str">
            <v>I.05.147</v>
          </cell>
          <cell r="C381" t="str">
            <v>Монтаж на фланец стоманен свободен Ду400  вкл. заварка и гумено уплътнение</v>
          </cell>
          <cell r="D381" t="str">
            <v>бр</v>
          </cell>
          <cell r="E381">
            <v>130.04</v>
          </cell>
          <cell r="F381">
            <v>129.66</v>
          </cell>
        </row>
        <row r="382">
          <cell r="B382" t="str">
            <v>I.05.148</v>
          </cell>
          <cell r="C382" t="str">
            <v>Монтаж на фланец стоманен свободен Ду500  вкл. заварка и гумено уплътнение</v>
          </cell>
          <cell r="D382" t="str">
            <v>бр</v>
          </cell>
          <cell r="E382">
            <v>130.04</v>
          </cell>
          <cell r="F382">
            <v>129.66999999999999</v>
          </cell>
        </row>
        <row r="383">
          <cell r="B383" t="str">
            <v>I.05.149</v>
          </cell>
          <cell r="C383" t="str">
            <v>Монтаж на фланец стоманен свободенДу600  вкл. заварка и гумено уплътнение</v>
          </cell>
          <cell r="D383" t="str">
            <v>бр</v>
          </cell>
          <cell r="E383">
            <v>142</v>
          </cell>
          <cell r="F383">
            <v>142</v>
          </cell>
        </row>
        <row r="384">
          <cell r="B384">
            <v>0</v>
          </cell>
          <cell r="C384" t="str">
            <v>Монтаж на фланец стоманен свободен Ду700  вкл. заварка и гумено уплътнение</v>
          </cell>
          <cell r="D384" t="str">
            <v>бр</v>
          </cell>
          <cell r="E384">
            <v>0</v>
          </cell>
          <cell r="F384">
            <v>167.84</v>
          </cell>
        </row>
        <row r="385">
          <cell r="B385">
            <v>0</v>
          </cell>
          <cell r="C385" t="str">
            <v>Монтаж на фланец стоманен свободен Ду800  вкл. заварка и гумено уплътнение</v>
          </cell>
          <cell r="D385" t="str">
            <v>бр</v>
          </cell>
          <cell r="E385">
            <v>0</v>
          </cell>
          <cell r="F385">
            <v>180.7</v>
          </cell>
        </row>
        <row r="386">
          <cell r="B386">
            <v>0</v>
          </cell>
          <cell r="C386" t="str">
            <v>Монтаж на фланец стоманен свободен Ду900  вкл. заварка и гумено уплътнение</v>
          </cell>
          <cell r="D386" t="str">
            <v>бр</v>
          </cell>
          <cell r="E386">
            <v>0</v>
          </cell>
          <cell r="F386">
            <v>186.45</v>
          </cell>
        </row>
        <row r="387">
          <cell r="B387">
            <v>0</v>
          </cell>
          <cell r="C387" t="str">
            <v>Монтаж на фланец стоманен свободен Ду1000  вкл. заварка и гумено уплътнение</v>
          </cell>
          <cell r="D387" t="str">
            <v>бр</v>
          </cell>
          <cell r="E387">
            <v>0</v>
          </cell>
          <cell r="F387">
            <v>190.96</v>
          </cell>
        </row>
        <row r="388">
          <cell r="B388" t="str">
            <v>I.05.150</v>
          </cell>
          <cell r="C388" t="str">
            <v>Монтаж на фланец стоманен  глух до Ду80 вкл.гумено уплътнение</v>
          </cell>
          <cell r="D388" t="str">
            <v>бр</v>
          </cell>
          <cell r="E388">
            <v>5.17</v>
          </cell>
          <cell r="F388">
            <v>4.47</v>
          </cell>
        </row>
        <row r="389">
          <cell r="B389" t="str">
            <v>I.05.151</v>
          </cell>
          <cell r="C389" t="str">
            <v>Монтаж на фланец стоманен  глух до Ду100 вкл.гумено уплътнение</v>
          </cell>
          <cell r="D389" t="str">
            <v>бр</v>
          </cell>
          <cell r="E389">
            <v>6.64</v>
          </cell>
          <cell r="F389">
            <v>5.98</v>
          </cell>
        </row>
        <row r="390">
          <cell r="B390" t="str">
            <v>I.05.152</v>
          </cell>
          <cell r="C390" t="str">
            <v>Монтаж на фланец стоманен  глух до Ду125 вкл.гумено уплътнение</v>
          </cell>
          <cell r="D390" t="str">
            <v>бр</v>
          </cell>
          <cell r="E390">
            <v>8.24</v>
          </cell>
          <cell r="F390">
            <v>7.4</v>
          </cell>
        </row>
        <row r="391">
          <cell r="B391" t="str">
            <v>I.05.153</v>
          </cell>
          <cell r="C391" t="str">
            <v>Монтаж на фланец стоманен  глух до Ду150 вкл.гумено уплътнение</v>
          </cell>
          <cell r="D391" t="str">
            <v>бр</v>
          </cell>
          <cell r="E391">
            <v>10.199999999999999</v>
          </cell>
          <cell r="F391">
            <v>9.44</v>
          </cell>
        </row>
        <row r="392">
          <cell r="B392" t="str">
            <v>I.05.154</v>
          </cell>
          <cell r="C392" t="str">
            <v>Монтаж на фланец стоманен  глух до Ду200 вкл.гумено уплътнение</v>
          </cell>
          <cell r="D392" t="str">
            <v>бр</v>
          </cell>
          <cell r="E392">
            <v>16.920000000000002</v>
          </cell>
          <cell r="F392">
            <v>16.920000000000002</v>
          </cell>
        </row>
        <row r="393">
          <cell r="B393" t="str">
            <v>I.05.155</v>
          </cell>
          <cell r="C393" t="str">
            <v>Монтаж на фланец стоманен  глух до Ду250 вкл.гумено уплътнение</v>
          </cell>
          <cell r="D393" t="str">
            <v>бр</v>
          </cell>
          <cell r="E393">
            <v>20.28</v>
          </cell>
          <cell r="F393">
            <v>19.87</v>
          </cell>
        </row>
        <row r="394">
          <cell r="B394" t="str">
            <v>I.05.156</v>
          </cell>
          <cell r="C394" t="str">
            <v>Монтаж на фланец стоманен  глух до Ду300 вкл.гумено уплътнение</v>
          </cell>
          <cell r="D394" t="str">
            <v>бр</v>
          </cell>
          <cell r="E394">
            <v>26.69</v>
          </cell>
          <cell r="F394">
            <v>26.69</v>
          </cell>
        </row>
        <row r="395">
          <cell r="B395" t="str">
            <v>I.05.157</v>
          </cell>
          <cell r="C395" t="str">
            <v>Монтаж на фланец стоманен  глух до Ду350 вкл.гумено уплътнение</v>
          </cell>
          <cell r="D395" t="str">
            <v>бр</v>
          </cell>
          <cell r="E395">
            <v>29.15</v>
          </cell>
          <cell r="F395">
            <v>29.15</v>
          </cell>
        </row>
        <row r="396">
          <cell r="B396" t="str">
            <v>I.05.158</v>
          </cell>
          <cell r="C396" t="str">
            <v>Монтаж на фланец стоманен  глух до Ду400 вкл.гумено уплътнение</v>
          </cell>
          <cell r="D396" t="str">
            <v>бр</v>
          </cell>
          <cell r="E396">
            <v>31.19</v>
          </cell>
          <cell r="F396">
            <v>30.89</v>
          </cell>
        </row>
        <row r="397">
          <cell r="B397" t="str">
            <v>I.05.159</v>
          </cell>
          <cell r="C397" t="str">
            <v>Монтаж на фланец стоманен  глух до Ду500 вкл.гумено уплътнение</v>
          </cell>
          <cell r="D397" t="str">
            <v>бр</v>
          </cell>
          <cell r="E397">
            <v>47.96</v>
          </cell>
          <cell r="F397">
            <v>47.96</v>
          </cell>
        </row>
        <row r="398">
          <cell r="B398" t="str">
            <v>I.05.160</v>
          </cell>
          <cell r="C398" t="str">
            <v>Монтаж на фланец стоманен  глух до Ду600 вкл.гумено уплътнение</v>
          </cell>
          <cell r="D398" t="str">
            <v>бр</v>
          </cell>
          <cell r="E398">
            <v>68.61</v>
          </cell>
          <cell r="F398">
            <v>68.61</v>
          </cell>
        </row>
        <row r="399">
          <cell r="B399">
            <v>0</v>
          </cell>
          <cell r="C399" t="str">
            <v>Монтаж на фланец стоманен  глух до Ду700 вкл.гумено уплътнение</v>
          </cell>
          <cell r="D399" t="str">
            <v>бр</v>
          </cell>
          <cell r="E399">
            <v>0</v>
          </cell>
          <cell r="F399">
            <v>94.47</v>
          </cell>
        </row>
        <row r="400">
          <cell r="B400">
            <v>0</v>
          </cell>
          <cell r="C400" t="str">
            <v>Монтаж на фланец стоманен  глух до Ду800 вкл.гумено уплътнение</v>
          </cell>
          <cell r="D400" t="str">
            <v>бр</v>
          </cell>
          <cell r="E400">
            <v>0</v>
          </cell>
          <cell r="F400">
            <v>107.9</v>
          </cell>
        </row>
        <row r="401">
          <cell r="B401">
            <v>0</v>
          </cell>
          <cell r="C401" t="str">
            <v>Монтаж на фланец стоманен  глух до Ду900 вкл.гумено уплътнение</v>
          </cell>
          <cell r="D401" t="str">
            <v>бр</v>
          </cell>
          <cell r="E401">
            <v>0</v>
          </cell>
          <cell r="F401">
            <v>111.65</v>
          </cell>
        </row>
        <row r="402">
          <cell r="B402">
            <v>0</v>
          </cell>
          <cell r="C402" t="str">
            <v>Монтаж на фланец стоманен  глух до Ду1000 вкл.гумено уплътнение</v>
          </cell>
          <cell r="D402" t="str">
            <v>бр</v>
          </cell>
          <cell r="E402">
            <v>0</v>
          </cell>
          <cell r="F402">
            <v>117.48</v>
          </cell>
        </row>
        <row r="403">
          <cell r="B403" t="str">
            <v>I.05.161</v>
          </cell>
          <cell r="C403" t="str">
            <v>Направа и монтаж на щуцер до Ду80</v>
          </cell>
          <cell r="D403" t="str">
            <v>бр</v>
          </cell>
          <cell r="E403">
            <v>15.25</v>
          </cell>
          <cell r="F403">
            <v>13.61</v>
          </cell>
        </row>
        <row r="404">
          <cell r="B404" t="str">
            <v>I.05.162</v>
          </cell>
          <cell r="C404" t="str">
            <v>Направа и монтаж на щуцер Ду100</v>
          </cell>
          <cell r="D404" t="str">
            <v>бр</v>
          </cell>
          <cell r="E404">
            <v>29.68</v>
          </cell>
          <cell r="F404">
            <v>26.6</v>
          </cell>
        </row>
        <row r="405">
          <cell r="B405" t="str">
            <v>I.05.163</v>
          </cell>
          <cell r="C405" t="str">
            <v>Направа и монтаж на щуцер Ду125</v>
          </cell>
          <cell r="D405" t="str">
            <v>бр</v>
          </cell>
          <cell r="E405">
            <v>37.020000000000003</v>
          </cell>
          <cell r="F405">
            <v>33.17</v>
          </cell>
        </row>
        <row r="406">
          <cell r="B406" t="str">
            <v>I.05.164</v>
          </cell>
          <cell r="C406" t="str">
            <v>Направа и монтаж на щуцер Ду150</v>
          </cell>
          <cell r="D406" t="str">
            <v>бр</v>
          </cell>
          <cell r="E406">
            <v>48.76</v>
          </cell>
          <cell r="F406">
            <v>43.77</v>
          </cell>
        </row>
        <row r="407">
          <cell r="B407" t="str">
            <v>I.05.165</v>
          </cell>
          <cell r="C407" t="str">
            <v>Направа и монтаж на щуцер до  Ду250</v>
          </cell>
          <cell r="D407" t="str">
            <v>бр</v>
          </cell>
          <cell r="E407">
            <v>76.040000000000006</v>
          </cell>
          <cell r="F407">
            <v>68.989999999999995</v>
          </cell>
        </row>
        <row r="408">
          <cell r="B408" t="str">
            <v>I.05.166</v>
          </cell>
          <cell r="C408" t="str">
            <v>Направа и монтаж на щуцер до Ду350</v>
          </cell>
          <cell r="D408" t="str">
            <v>бр</v>
          </cell>
          <cell r="E408">
            <v>165.03</v>
          </cell>
          <cell r="F408">
            <v>152.19999999999999</v>
          </cell>
        </row>
        <row r="409">
          <cell r="B409" t="str">
            <v>I.05.167</v>
          </cell>
          <cell r="C409" t="str">
            <v>Направа и монтаж на щуцер до Ду500</v>
          </cell>
          <cell r="D409" t="str">
            <v>бр</v>
          </cell>
          <cell r="E409">
            <v>315.54000000000002</v>
          </cell>
          <cell r="F409">
            <v>295.12</v>
          </cell>
        </row>
        <row r="410">
          <cell r="B410" t="str">
            <v>I.05.168</v>
          </cell>
          <cell r="C410" t="str">
            <v>Монтаж на двойнодействащ въздушник до 2" - резбови</v>
          </cell>
          <cell r="D410" t="str">
            <v>бр</v>
          </cell>
          <cell r="E410">
            <v>17.55</v>
          </cell>
          <cell r="F410">
            <v>13.9</v>
          </cell>
        </row>
        <row r="411">
          <cell r="B411" t="str">
            <v>I.05.169</v>
          </cell>
          <cell r="C411" t="str">
            <v>Монтаж на двойнодействащ въздушник фл. Ду 50</v>
          </cell>
          <cell r="D411" t="str">
            <v>бр</v>
          </cell>
          <cell r="E411">
            <v>17.239999999999998</v>
          </cell>
          <cell r="F411">
            <v>15.6</v>
          </cell>
        </row>
        <row r="412">
          <cell r="B412" t="str">
            <v>I.05.170</v>
          </cell>
          <cell r="C412" t="str">
            <v>Монтаж на двойнодействащ въздушник фл. Ду 80</v>
          </cell>
          <cell r="D412" t="str">
            <v>бр</v>
          </cell>
          <cell r="E412">
            <v>17.78</v>
          </cell>
          <cell r="F412">
            <v>16.149999999999999</v>
          </cell>
        </row>
        <row r="413">
          <cell r="B413" t="str">
            <v>I.05.171</v>
          </cell>
          <cell r="C413" t="str">
            <v>Монтаж на двойнодействащ въздушник фл. Ду 100</v>
          </cell>
          <cell r="D413" t="str">
            <v>бр</v>
          </cell>
          <cell r="E413">
            <v>20.81</v>
          </cell>
          <cell r="F413">
            <v>18.93</v>
          </cell>
        </row>
        <row r="414">
          <cell r="B414" t="str">
            <v>I.05.172</v>
          </cell>
          <cell r="C414" t="str">
            <v>Монтаж на двойнодействащ въздушник фл. Ду 150</v>
          </cell>
          <cell r="D414" t="str">
            <v>бр</v>
          </cell>
          <cell r="E414">
            <v>26.72</v>
          </cell>
          <cell r="F414">
            <v>24.48</v>
          </cell>
        </row>
        <row r="415">
          <cell r="B415" t="str">
            <v>I.05.173</v>
          </cell>
          <cell r="C415" t="str">
            <v>Монтаж на двойнодействащ въздушник фл. Ду 200</v>
          </cell>
          <cell r="D415" t="str">
            <v>бр</v>
          </cell>
          <cell r="E415">
            <v>38.840000000000003</v>
          </cell>
          <cell r="F415">
            <v>35.6</v>
          </cell>
        </row>
        <row r="416">
          <cell r="B416" t="str">
            <v>I.05.174</v>
          </cell>
          <cell r="C416" t="str">
            <v>Монтаж на "жаба" клапа Ду80</v>
          </cell>
          <cell r="D416" t="str">
            <v>бр</v>
          </cell>
          <cell r="E416">
            <v>15.92</v>
          </cell>
          <cell r="F416">
            <v>14.66</v>
          </cell>
        </row>
        <row r="417">
          <cell r="B417" t="str">
            <v>I.05.175</v>
          </cell>
          <cell r="C417" t="str">
            <v>Монтаж на "жаба" клапа Ду100</v>
          </cell>
          <cell r="D417" t="str">
            <v>бр</v>
          </cell>
          <cell r="E417">
            <v>18.66</v>
          </cell>
          <cell r="F417">
            <v>15.84</v>
          </cell>
        </row>
        <row r="418">
          <cell r="B418" t="str">
            <v>I.05.176</v>
          </cell>
          <cell r="C418" t="str">
            <v>Монтаж на "жаба" клапа Ду150</v>
          </cell>
          <cell r="D418" t="str">
            <v>бр</v>
          </cell>
          <cell r="E418">
            <v>24.14</v>
          </cell>
          <cell r="F418">
            <v>19.809999999999999</v>
          </cell>
        </row>
        <row r="419">
          <cell r="B419" t="str">
            <v>I.05.177</v>
          </cell>
          <cell r="C419" t="str">
            <v>Монтаж на "жаба" клапа Ду200</v>
          </cell>
          <cell r="D419" t="str">
            <v>бр</v>
          </cell>
          <cell r="E419">
            <v>30.71</v>
          </cell>
          <cell r="F419">
            <v>23.5</v>
          </cell>
        </row>
        <row r="420">
          <cell r="B420">
            <v>0</v>
          </cell>
          <cell r="C420" t="str">
            <v>Монтаж на "жаба" клапа Ду250</v>
          </cell>
          <cell r="D420" t="str">
            <v>бр</v>
          </cell>
          <cell r="E420">
            <v>0</v>
          </cell>
          <cell r="F420">
            <v>29.82</v>
          </cell>
        </row>
        <row r="421">
          <cell r="B421">
            <v>0</v>
          </cell>
          <cell r="C421" t="str">
            <v>Монтаж на "жаба" клапа Ду300</v>
          </cell>
          <cell r="D421" t="str">
            <v>бр</v>
          </cell>
          <cell r="E421">
            <v>0</v>
          </cell>
          <cell r="F421">
            <v>38.85</v>
          </cell>
        </row>
        <row r="422">
          <cell r="B422" t="str">
            <v>I.05.178</v>
          </cell>
          <cell r="C422" t="str">
            <v>Монтаж на редуцир-вентил или "Y"филтър до Ду 80</v>
          </cell>
          <cell r="D422" t="str">
            <v>бр</v>
          </cell>
          <cell r="E422">
            <v>28.37</v>
          </cell>
          <cell r="F422">
            <v>0</v>
          </cell>
        </row>
        <row r="423">
          <cell r="B423" t="str">
            <v>I.05.179</v>
          </cell>
          <cell r="C423" t="str">
            <v>Монтаж на редуцир-вентил или "Y"филтър до Ду 100</v>
          </cell>
          <cell r="D423" t="str">
            <v>бр</v>
          </cell>
          <cell r="E423">
            <v>34.17</v>
          </cell>
          <cell r="F423">
            <v>0</v>
          </cell>
        </row>
        <row r="424">
          <cell r="B424" t="str">
            <v>I.05.180</v>
          </cell>
          <cell r="C424" t="str">
            <v>Монтаж на редуцир-вентил или "Y"филтър до Ду 150</v>
          </cell>
          <cell r="D424" t="str">
            <v>бр</v>
          </cell>
          <cell r="E424">
            <v>40.630000000000003</v>
          </cell>
          <cell r="F424">
            <v>0</v>
          </cell>
        </row>
        <row r="425">
          <cell r="B425" t="str">
            <v>I.05.181</v>
          </cell>
          <cell r="C425" t="str">
            <v>Монтаж на редуцир-вентил или "Y"филтър до Ду 200</v>
          </cell>
          <cell r="D425" t="str">
            <v>бр</v>
          </cell>
          <cell r="E425">
            <v>49.66</v>
          </cell>
          <cell r="F425">
            <v>0</v>
          </cell>
        </row>
        <row r="426">
          <cell r="B426">
            <v>0</v>
          </cell>
          <cell r="C426" t="str">
            <v>Монтаж на редуцир-вентил или "Y"филтър  Ду 250</v>
          </cell>
          <cell r="D426" t="str">
            <v>бр</v>
          </cell>
          <cell r="E426">
            <v>0</v>
          </cell>
          <cell r="F426">
            <v>0</v>
          </cell>
        </row>
        <row r="427">
          <cell r="B427" t="str">
            <v>I.05.182</v>
          </cell>
          <cell r="C427" t="str">
            <v>Монтаж на редуцир-вентил или "Y"филтър до Ду 300</v>
          </cell>
          <cell r="D427" t="str">
            <v>бр</v>
          </cell>
          <cell r="E427">
            <v>81.680000000000007</v>
          </cell>
          <cell r="F427">
            <v>0</v>
          </cell>
        </row>
        <row r="428">
          <cell r="B428">
            <v>0</v>
          </cell>
          <cell r="C428" t="str">
            <v>Монтаж на редуцир-вентил или "Y"филтър  Ду 350</v>
          </cell>
          <cell r="D428" t="str">
            <v>бр</v>
          </cell>
          <cell r="E428">
            <v>0</v>
          </cell>
          <cell r="F428">
            <v>0</v>
          </cell>
        </row>
        <row r="429">
          <cell r="B429" t="str">
            <v>I.05.183</v>
          </cell>
          <cell r="C429" t="str">
            <v>Монтаж на редуцир-вентил или "Y"филтър до Ду 500</v>
          </cell>
          <cell r="D429" t="str">
            <v>бр</v>
          </cell>
          <cell r="E429">
            <v>87.97</v>
          </cell>
          <cell r="F429">
            <v>87.97</v>
          </cell>
        </row>
        <row r="430">
          <cell r="B430" t="str">
            <v>I.05.184</v>
          </cell>
          <cell r="C430" t="str">
            <v>Монтаж на тръба ДЧ  до Ду100 - в траншеи</v>
          </cell>
          <cell r="D430" t="str">
            <v>м1</v>
          </cell>
          <cell r="E430">
            <v>7.08</v>
          </cell>
          <cell r="F430">
            <v>7.01</v>
          </cell>
        </row>
        <row r="431">
          <cell r="B431" t="str">
            <v>I.05.185</v>
          </cell>
          <cell r="C431" t="str">
            <v>Монтаж на тръба ДЧ Ду125 - в траншеи</v>
          </cell>
          <cell r="D431" t="str">
            <v>м1</v>
          </cell>
          <cell r="E431">
            <v>7.73</v>
          </cell>
          <cell r="F431">
            <v>7.67</v>
          </cell>
        </row>
        <row r="432">
          <cell r="B432" t="str">
            <v>I.05.186</v>
          </cell>
          <cell r="C432" t="str">
            <v>Монтаж на тръба ДЧ Ду150 - в траншеи</v>
          </cell>
          <cell r="D432" t="str">
            <v>м1</v>
          </cell>
          <cell r="E432">
            <v>8.48</v>
          </cell>
          <cell r="F432">
            <v>8.41</v>
          </cell>
        </row>
        <row r="433">
          <cell r="B433" t="str">
            <v>I.05.187</v>
          </cell>
          <cell r="C433" t="str">
            <v>Монтаж на тръба ДЧ Ду200 - в траншеи</v>
          </cell>
          <cell r="D433" t="str">
            <v>м1</v>
          </cell>
          <cell r="E433">
            <v>18.45</v>
          </cell>
          <cell r="F433">
            <v>16.309999999999999</v>
          </cell>
        </row>
        <row r="434">
          <cell r="B434" t="str">
            <v>I.05.188</v>
          </cell>
          <cell r="C434" t="str">
            <v>Монтаж на тръба ДЧ Ду250 - в траншеи</v>
          </cell>
          <cell r="D434" t="str">
            <v>м1</v>
          </cell>
          <cell r="E434">
            <v>21.15</v>
          </cell>
          <cell r="F434">
            <v>18.89</v>
          </cell>
        </row>
        <row r="435">
          <cell r="B435" t="str">
            <v>I.05.189</v>
          </cell>
          <cell r="C435" t="str">
            <v xml:space="preserve">Монтаж на тръба ДЧ Ду300 - в траншеи </v>
          </cell>
          <cell r="D435" t="str">
            <v>м1</v>
          </cell>
          <cell r="E435">
            <v>27.51</v>
          </cell>
          <cell r="F435">
            <v>24.85</v>
          </cell>
        </row>
        <row r="436">
          <cell r="B436" t="str">
            <v>I.05.190</v>
          </cell>
          <cell r="C436" t="str">
            <v xml:space="preserve">Монтаж на тръба ДЧ Ду350 - в траншеи </v>
          </cell>
          <cell r="D436" t="str">
            <v>м1</v>
          </cell>
          <cell r="E436">
            <v>28.84</v>
          </cell>
          <cell r="F436">
            <v>25.96</v>
          </cell>
        </row>
        <row r="437">
          <cell r="B437" t="str">
            <v>I.05.191</v>
          </cell>
          <cell r="C437" t="str">
            <v xml:space="preserve">Монтаж на тръба ДЧ Ду400 - в траншеи </v>
          </cell>
          <cell r="D437" t="str">
            <v>м1</v>
          </cell>
          <cell r="E437">
            <v>34.909999999999997</v>
          </cell>
          <cell r="F437">
            <v>31.23</v>
          </cell>
        </row>
        <row r="438">
          <cell r="B438" t="str">
            <v>I.05.192</v>
          </cell>
          <cell r="C438" t="str">
            <v xml:space="preserve">Монтаж на тръба ДЧ Ду500 - в траншеи </v>
          </cell>
          <cell r="D438" t="str">
            <v>м1</v>
          </cell>
          <cell r="E438">
            <v>45.16</v>
          </cell>
          <cell r="F438">
            <v>40.090000000000003</v>
          </cell>
        </row>
        <row r="439">
          <cell r="B439" t="str">
            <v>I.05.193</v>
          </cell>
          <cell r="C439" t="str">
            <v xml:space="preserve">Монтаж на тръба ДЧ Ду600 - в траншеи </v>
          </cell>
          <cell r="D439" t="str">
            <v>м1</v>
          </cell>
          <cell r="E439">
            <v>54.93</v>
          </cell>
          <cell r="F439">
            <v>48.46</v>
          </cell>
        </row>
        <row r="440">
          <cell r="B440">
            <v>0</v>
          </cell>
          <cell r="C440" t="str">
            <v xml:space="preserve">Монтаж на тръба ДЧ Ду800 - в траншеи </v>
          </cell>
          <cell r="D440" t="str">
            <v>м1</v>
          </cell>
          <cell r="E440">
            <v>0</v>
          </cell>
          <cell r="F440">
            <v>70.2</v>
          </cell>
        </row>
        <row r="441">
          <cell r="B441">
            <v>0</v>
          </cell>
          <cell r="C441" t="str">
            <v xml:space="preserve">Монтаж на тръба ДЧ Ду1000 - в траншеи </v>
          </cell>
          <cell r="D441" t="str">
            <v>м1</v>
          </cell>
          <cell r="E441">
            <v>0</v>
          </cell>
          <cell r="F441">
            <v>105.62</v>
          </cell>
        </row>
        <row r="442">
          <cell r="B442" t="str">
            <v>I.05.194</v>
          </cell>
          <cell r="C442" t="str">
            <v>Монтаж на фасонни части от ДЧ /колена,намалители,тройни-ци, преходи с муфени, фланшови или гладки краища/до Ду80</v>
          </cell>
          <cell r="D442" t="str">
            <v>бр</v>
          </cell>
          <cell r="E442">
            <v>6.2</v>
          </cell>
          <cell r="F442">
            <v>0</v>
          </cell>
        </row>
        <row r="443">
          <cell r="B443" t="str">
            <v>I.05.195</v>
          </cell>
          <cell r="C443" t="str">
            <v>Монтаж на фасонни части от ДЧ /колена, намалители, тройници, преходи с муфени, фланшови или гладки краища/ Ду100</v>
          </cell>
          <cell r="D443" t="str">
            <v>бр</v>
          </cell>
          <cell r="E443">
            <v>7.71</v>
          </cell>
          <cell r="F443">
            <v>0</v>
          </cell>
        </row>
        <row r="444">
          <cell r="B444" t="str">
            <v>I.05.196</v>
          </cell>
          <cell r="C444" t="str">
            <v>Монтаж на фасонни части от ДЧ /колена, намалители, тройници, преходи с муфени, фланшови или гладки краища/ Ду125</v>
          </cell>
          <cell r="D444" t="str">
            <v>бр</v>
          </cell>
          <cell r="E444">
            <v>10.36</v>
          </cell>
          <cell r="F444">
            <v>0</v>
          </cell>
        </row>
        <row r="445">
          <cell r="B445" t="str">
            <v>I.05.197</v>
          </cell>
          <cell r="C445" t="str">
            <v>Монтаж на фасонни части от ДЧ /колена, намалители, тройници, преходи с муфени, фланшови или гладки краища/ Ду150</v>
          </cell>
          <cell r="D445" t="str">
            <v>бр</v>
          </cell>
          <cell r="E445">
            <v>14.18</v>
          </cell>
          <cell r="F445">
            <v>0</v>
          </cell>
        </row>
        <row r="446">
          <cell r="B446" t="str">
            <v>I.05.198</v>
          </cell>
          <cell r="C446" t="str">
            <v>Монтаж на фасонни части от ДЧ /колена, намалители, тройници, преходи с муфени, фланшови или гладки краища/ Ду200</v>
          </cell>
          <cell r="D446" t="str">
            <v>бр</v>
          </cell>
          <cell r="E446">
            <v>20.7</v>
          </cell>
          <cell r="F446">
            <v>0</v>
          </cell>
        </row>
        <row r="447">
          <cell r="B447" t="str">
            <v>I.05.199</v>
          </cell>
          <cell r="C447" t="str">
            <v>Монтаж на фасонни части от ДЧ /колена, намалители, тройници, преходи с муфени, фланшови или гладки краища/ Ду250</v>
          </cell>
          <cell r="D447" t="str">
            <v>бр</v>
          </cell>
          <cell r="E447">
            <v>33.630000000000003</v>
          </cell>
          <cell r="F447">
            <v>0</v>
          </cell>
        </row>
        <row r="448">
          <cell r="B448" t="str">
            <v>I.05.200</v>
          </cell>
          <cell r="C448" t="str">
            <v>Монтаж на фасонни части от ДЧ /колена, намалители, тройници, преходи с муфени, фланшови или гладки краища/ Ду300</v>
          </cell>
          <cell r="D448" t="str">
            <v>бр</v>
          </cell>
          <cell r="E448">
            <v>36.93</v>
          </cell>
          <cell r="F448">
            <v>0</v>
          </cell>
        </row>
        <row r="449">
          <cell r="B449" t="str">
            <v>I.05.201</v>
          </cell>
          <cell r="C449" t="str">
            <v>Монтаж на фасонни части от ДЧ /колена, намалители, тройници, преходи с муфени, фланшови или гладки краища/ Ду350</v>
          </cell>
          <cell r="D449" t="str">
            <v>бр</v>
          </cell>
          <cell r="E449">
            <v>64.42</v>
          </cell>
          <cell r="F449">
            <v>0</v>
          </cell>
        </row>
        <row r="450">
          <cell r="B450" t="str">
            <v>I.05.202</v>
          </cell>
          <cell r="C450" t="str">
            <v>Монтаж на фасонни части от ДЧ /колена, намалители, тройници, преходи с муфени, фланшови или гладки краища/ Ду400</v>
          </cell>
          <cell r="D450" t="str">
            <v>бр</v>
          </cell>
          <cell r="E450">
            <v>84.26</v>
          </cell>
          <cell r="F450">
            <v>0</v>
          </cell>
        </row>
        <row r="451">
          <cell r="B451" t="str">
            <v>I.05.203</v>
          </cell>
          <cell r="C451" t="str">
            <v>Монтаж на фасонни части от ДЧ /колена, намалители, тройници, преходи с муфени, фланшови или гладки краища/Ду500</v>
          </cell>
          <cell r="D451" t="str">
            <v>бр</v>
          </cell>
          <cell r="E451">
            <v>109.03</v>
          </cell>
          <cell r="F451">
            <v>0</v>
          </cell>
        </row>
        <row r="452">
          <cell r="B452" t="str">
            <v>I.05.204</v>
          </cell>
          <cell r="C452" t="str">
            <v>Монтаж на фасонни части от ДЧ /колена, намалители, тройници, преходи с муфени, фланшови или гладки краища/Ду600</v>
          </cell>
          <cell r="D452" t="str">
            <v>бр</v>
          </cell>
          <cell r="E452">
            <v>132.59</v>
          </cell>
          <cell r="F452">
            <v>0</v>
          </cell>
        </row>
        <row r="453">
          <cell r="B453">
            <v>0</v>
          </cell>
          <cell r="C453" t="str">
            <v>Монтаж на фасонни части от ДЧ /колена, намалители, тройници, преходи с муфени, фланшови или гладки краища/Ду800</v>
          </cell>
          <cell r="D453" t="str">
            <v>бр</v>
          </cell>
          <cell r="E453">
            <v>0</v>
          </cell>
          <cell r="F453">
            <v>214.23</v>
          </cell>
        </row>
        <row r="454">
          <cell r="B454">
            <v>0</v>
          </cell>
          <cell r="C454" t="str">
            <v>Монтаж на фасонни части от ДЧ /колена, намалители, тройници, преходи с муфени, фланшови или гладки краища/Ду1000</v>
          </cell>
          <cell r="D454" t="str">
            <v>бр</v>
          </cell>
          <cell r="E454">
            <v>0</v>
          </cell>
          <cell r="F454">
            <v>270.89999999999998</v>
          </cell>
        </row>
        <row r="455">
          <cell r="B455" t="str">
            <v>I.05.205</v>
          </cell>
          <cell r="C455" t="str">
            <v>Доставка и монтаж на указателни табели за СК и ПХ</v>
          </cell>
          <cell r="D455" t="str">
            <v>бр</v>
          </cell>
          <cell r="E455">
            <v>9.9</v>
          </cell>
          <cell r="F455">
            <v>9.9</v>
          </cell>
        </row>
        <row r="456">
          <cell r="B456" t="str">
            <v>I.05.206</v>
          </cell>
          <cell r="C456" t="str">
            <v>Дезинфекция на водопровод до ф 110</v>
          </cell>
          <cell r="D456" t="str">
            <v>м1</v>
          </cell>
          <cell r="E456">
            <v>0.31</v>
          </cell>
          <cell r="F456">
            <v>0.21</v>
          </cell>
        </row>
        <row r="457">
          <cell r="B457" t="str">
            <v>I.05.207</v>
          </cell>
          <cell r="C457" t="str">
            <v>Дезинфекция на водопровод до ф 200</v>
          </cell>
          <cell r="D457" t="str">
            <v>м1</v>
          </cell>
          <cell r="E457">
            <v>0.45</v>
          </cell>
          <cell r="F457">
            <v>0.27</v>
          </cell>
        </row>
        <row r="458">
          <cell r="B458" t="str">
            <v>I.05.208</v>
          </cell>
          <cell r="C458" t="str">
            <v>Дезинфекция на водопровод до ф 315</v>
          </cell>
          <cell r="D458" t="str">
            <v>м1</v>
          </cell>
          <cell r="E458">
            <v>0.72</v>
          </cell>
          <cell r="F458">
            <v>0.69</v>
          </cell>
        </row>
        <row r="459">
          <cell r="B459" t="str">
            <v>I.05.209</v>
          </cell>
          <cell r="C459" t="str">
            <v>Дезинфекция на водопровод до ф 400</v>
          </cell>
          <cell r="D459" t="str">
            <v>м1</v>
          </cell>
          <cell r="E459">
            <v>1</v>
          </cell>
          <cell r="F459">
            <v>0.97</v>
          </cell>
        </row>
        <row r="460">
          <cell r="B460" t="str">
            <v>I.05.210</v>
          </cell>
          <cell r="C460" t="str">
            <v>Дезинфекция на водопровод до ф 500</v>
          </cell>
          <cell r="D460" t="str">
            <v>м1</v>
          </cell>
          <cell r="E460">
            <v>1.45</v>
          </cell>
          <cell r="F460">
            <v>1.42</v>
          </cell>
        </row>
        <row r="461">
          <cell r="B461" t="str">
            <v>I.05.211</v>
          </cell>
          <cell r="C461" t="str">
            <v>Дезинфекция на водопровод до ф 630</v>
          </cell>
          <cell r="D461" t="str">
            <v>м1</v>
          </cell>
          <cell r="E461">
            <v>1.6</v>
          </cell>
          <cell r="F461">
            <v>1.58</v>
          </cell>
        </row>
        <row r="462">
          <cell r="B462">
            <v>0</v>
          </cell>
          <cell r="C462" t="str">
            <v>Дезинфекция на водопровод до ф 800</v>
          </cell>
          <cell r="D462" t="str">
            <v>м1</v>
          </cell>
          <cell r="E462">
            <v>0</v>
          </cell>
          <cell r="F462">
            <v>3.48</v>
          </cell>
        </row>
        <row r="463">
          <cell r="B463">
            <v>0</v>
          </cell>
          <cell r="C463" t="str">
            <v>Дезинфекция на водопровод до ф 1000</v>
          </cell>
          <cell r="D463" t="str">
            <v>м1</v>
          </cell>
          <cell r="E463">
            <v>0</v>
          </cell>
          <cell r="F463">
            <v>4.6900000000000004</v>
          </cell>
        </row>
        <row r="464">
          <cell r="B464" t="str">
            <v>I.05.212</v>
          </cell>
          <cell r="C464" t="str">
            <v>Изпитване на водопровод до ф110</v>
          </cell>
          <cell r="D464" t="str">
            <v>м1</v>
          </cell>
          <cell r="E464">
            <v>0.88</v>
          </cell>
          <cell r="F464">
            <v>0.88</v>
          </cell>
        </row>
        <row r="465">
          <cell r="B465" t="str">
            <v>I.05.213</v>
          </cell>
          <cell r="C465" t="str">
            <v>Изпитване на водопровод до ф 200</v>
          </cell>
          <cell r="D465" t="str">
            <v>м1</v>
          </cell>
          <cell r="E465">
            <v>1.47</v>
          </cell>
          <cell r="F465">
            <v>1.32</v>
          </cell>
        </row>
        <row r="466">
          <cell r="B466" t="str">
            <v>I.05.214</v>
          </cell>
          <cell r="C466" t="str">
            <v>Изпитване на водопровод до ф 315</v>
          </cell>
          <cell r="D466" t="str">
            <v>м1</v>
          </cell>
          <cell r="E466">
            <v>1.87</v>
          </cell>
          <cell r="F466">
            <v>1.53</v>
          </cell>
        </row>
        <row r="467">
          <cell r="B467" t="str">
            <v>I.05.215</v>
          </cell>
          <cell r="C467" t="str">
            <v>Изпитване на водопровод до ф 400</v>
          </cell>
          <cell r="D467" t="str">
            <v>м1</v>
          </cell>
          <cell r="E467">
            <v>2.21</v>
          </cell>
          <cell r="F467">
            <v>1.83</v>
          </cell>
        </row>
        <row r="468">
          <cell r="B468" t="str">
            <v>I.05.216</v>
          </cell>
          <cell r="C468" t="str">
            <v>Изпитване на водопровод до ф 500</v>
          </cell>
          <cell r="D468" t="str">
            <v>м1</v>
          </cell>
          <cell r="E468">
            <v>2.78</v>
          </cell>
          <cell r="F468">
            <v>2.33</v>
          </cell>
        </row>
        <row r="469">
          <cell r="B469" t="str">
            <v>I.05.217</v>
          </cell>
          <cell r="C469" t="str">
            <v>Изпитване на водопровод до ф 630</v>
          </cell>
          <cell r="D469" t="str">
            <v>м1</v>
          </cell>
          <cell r="E469">
            <v>3.18</v>
          </cell>
          <cell r="F469">
            <v>2.68</v>
          </cell>
        </row>
        <row r="470">
          <cell r="B470">
            <v>0</v>
          </cell>
          <cell r="C470" t="str">
            <v>Изпитване на водопровод до ф 800</v>
          </cell>
          <cell r="D470" t="str">
            <v>м1</v>
          </cell>
          <cell r="E470">
            <v>0</v>
          </cell>
          <cell r="F470">
            <v>3.98</v>
          </cell>
        </row>
        <row r="471">
          <cell r="B471">
            <v>0</v>
          </cell>
          <cell r="C471" t="str">
            <v>Изпитване на водопровод до ф 1000</v>
          </cell>
          <cell r="D471" t="str">
            <v>м1</v>
          </cell>
          <cell r="E471">
            <v>0</v>
          </cell>
          <cell r="F471">
            <v>5.07</v>
          </cell>
        </row>
        <row r="472">
          <cell r="B472" t="str">
            <v>I.05.218</v>
          </cell>
          <cell r="C472" t="str">
            <v>Монтаж на сигнална лента върху водопровод</v>
          </cell>
          <cell r="D472" t="str">
            <v>м1</v>
          </cell>
          <cell r="E472">
            <v>0.37</v>
          </cell>
          <cell r="F472">
            <v>0.35</v>
          </cell>
        </row>
        <row r="473">
          <cell r="B473" t="str">
            <v>I.05.219</v>
          </cell>
          <cell r="C473" t="str">
            <v>Mонтаж на "проводник" за обозначаване на трасета, при безизкопно полагане</v>
          </cell>
          <cell r="D473" t="str">
            <v>м1</v>
          </cell>
          <cell r="E473">
            <v>0.38</v>
          </cell>
          <cell r="F473">
            <v>0.36</v>
          </cell>
        </row>
        <row r="474">
          <cell r="B474" t="str">
            <v>I.05.220</v>
          </cell>
          <cell r="C474" t="str">
            <v>Монтаж на защитна лента върху водопровод</v>
          </cell>
          <cell r="D474" t="str">
            <v>м1</v>
          </cell>
          <cell r="E474">
            <v>0.16</v>
          </cell>
          <cell r="F474">
            <v>0.15</v>
          </cell>
        </row>
        <row r="475">
          <cell r="B475" t="str">
            <v>I.05.221</v>
          </cell>
          <cell r="C475" t="str">
            <v>Рязане и почистване за връзка на съществуващи водопроводи</v>
          </cell>
          <cell r="D475" t="str">
            <v>бр.</v>
          </cell>
          <cell r="E475">
            <v>47.07</v>
          </cell>
          <cell r="F475">
            <v>39.630000000000003</v>
          </cell>
        </row>
        <row r="476">
          <cell r="B476" t="str">
            <v>I.05.222</v>
          </cell>
          <cell r="C476" t="str">
            <v>Доставка,монтаж и демонтаж на временен водопровод до ф40</v>
          </cell>
          <cell r="D476" t="str">
            <v>м1</v>
          </cell>
          <cell r="E476">
            <v>10.54</v>
          </cell>
          <cell r="F476">
            <v>10.648</v>
          </cell>
        </row>
        <row r="477">
          <cell r="B477" t="str">
            <v>I.05.223</v>
          </cell>
          <cell r="C477" t="str">
            <v>Доставка,монтаж и демонтаж на временен водопровод до ф63</v>
          </cell>
          <cell r="D477" t="str">
            <v>м1</v>
          </cell>
          <cell r="E477">
            <v>15.82</v>
          </cell>
          <cell r="F477">
            <v>16.95</v>
          </cell>
        </row>
        <row r="478">
          <cell r="B478" t="str">
            <v>I.05.224</v>
          </cell>
          <cell r="C478" t="str">
            <v>Доставка,монтаж и демонтаж на временен водопровод до ф110</v>
          </cell>
          <cell r="D478" t="str">
            <v>м1</v>
          </cell>
          <cell r="E478">
            <v>26.66</v>
          </cell>
          <cell r="F478">
            <v>25.56</v>
          </cell>
        </row>
        <row r="479">
          <cell r="B479" t="str">
            <v>I.05.225</v>
          </cell>
          <cell r="C479" t="str">
            <v>Изграждане на водомерен възел резбови от 3/4" до 1 1/4" (вкл.монтаж на филтър, водомер,обратна клапа и СК-изпр.)</v>
          </cell>
          <cell r="D479" t="str">
            <v>бр</v>
          </cell>
          <cell r="E479">
            <v>38.06</v>
          </cell>
          <cell r="F479">
            <v>35.44</v>
          </cell>
        </row>
        <row r="480">
          <cell r="B480" t="str">
            <v>I.05.226</v>
          </cell>
          <cell r="C480" t="str">
            <v>Изграждане на водомерен възел резбови от 1 1/2" до  2" (вкл.монтаж на филтър, водомер,обратна клапа и СК-изпр.)</v>
          </cell>
          <cell r="D480" t="str">
            <v>бр</v>
          </cell>
          <cell r="E480">
            <v>47.46</v>
          </cell>
          <cell r="F480">
            <v>44.2</v>
          </cell>
        </row>
        <row r="481">
          <cell r="B481" t="str">
            <v>I.05.227</v>
          </cell>
          <cell r="C481" t="str">
            <v>Изграждане на водомерен възел  резбови от 2 1/2" до 3" (вкл.монтаж на филтър, водомер,обратна клапа и СК)</v>
          </cell>
          <cell r="D481" t="str">
            <v>бр</v>
          </cell>
          <cell r="E481">
            <v>68.84</v>
          </cell>
          <cell r="F481">
            <v>64.11</v>
          </cell>
        </row>
        <row r="482">
          <cell r="B482" t="str">
            <v>I.05.228</v>
          </cell>
          <cell r="C482" t="str">
            <v>Изграждане на водомерен възел фланшов - водомер с диаметър    ф80 (вкл.монтаж на филтър,водомер,обратна клапа и 2-ри СК)</v>
          </cell>
          <cell r="D482" t="str">
            <v>бр</v>
          </cell>
          <cell r="E482">
            <v>191.09</v>
          </cell>
          <cell r="F482">
            <v>170.51</v>
          </cell>
        </row>
        <row r="483">
          <cell r="B483" t="str">
            <v>I.05.229</v>
          </cell>
          <cell r="C483" t="str">
            <v>Изграждане на водомерен възел фланшов - водомер с диаметър ф100 (вкл.монтаж на филтър,водомер,обратна клапа и 2-ри СК)</v>
          </cell>
          <cell r="D483" t="str">
            <v>бр</v>
          </cell>
          <cell r="E483">
            <v>220.39</v>
          </cell>
          <cell r="F483">
            <v>222.45</v>
          </cell>
        </row>
        <row r="484">
          <cell r="B484" t="str">
            <v>I.05.230</v>
          </cell>
          <cell r="C484" t="str">
            <v>Изграждане на водомерен възел фланшов - водомер с диаметър    ф150 (вкл.монтаж на филтър,водомер,обратна клапа и 2-ри СК)</v>
          </cell>
          <cell r="D484" t="str">
            <v>бр</v>
          </cell>
          <cell r="E484">
            <v>255.93</v>
          </cell>
          <cell r="F484">
            <v>282.55</v>
          </cell>
        </row>
        <row r="485">
          <cell r="B485" t="str">
            <v>I.05.231</v>
          </cell>
          <cell r="C485" t="str">
            <v>Изграждане на водомерен възел фланшов - водомер с диаметър  ф200 (вкл.монтаж на филтър,водомер,обратна клапа и 2-ри СК)</v>
          </cell>
          <cell r="D485" t="str">
            <v>бр</v>
          </cell>
          <cell r="E485">
            <v>323.37</v>
          </cell>
          <cell r="F485">
            <v>357.77</v>
          </cell>
        </row>
        <row r="486">
          <cell r="B486" t="str">
            <v>I.05.232</v>
          </cell>
          <cell r="C486" t="str">
            <v>Монтаж на сградно водопроводно отклонение с диаметър ф 25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86" t="str">
            <v>бр</v>
          </cell>
          <cell r="E486">
            <v>22.12</v>
          </cell>
          <cell r="F486">
            <v>9.02</v>
          </cell>
        </row>
        <row r="487">
          <cell r="B487" t="str">
            <v>I.05.233</v>
          </cell>
          <cell r="C487" t="str">
            <v>Монтаж на сградно водопроводно отклонение с диаметър ф 25 до ТСК (включително доставка на необходимите фасонни части със съответния диаметър необходими за монтажа на СВО, без ВС и ТСК)</v>
          </cell>
          <cell r="D487" t="str">
            <v>бр</v>
          </cell>
          <cell r="E487">
            <v>33.28</v>
          </cell>
          <cell r="F487">
            <v>19.690000000000001</v>
          </cell>
        </row>
        <row r="488">
          <cell r="B488" t="str">
            <v>I.05.234</v>
          </cell>
          <cell r="C488" t="str">
            <v>Монтаж на сградно водопроводно отклонение с диаметър ф 25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488" t="str">
            <v>бр</v>
          </cell>
          <cell r="E488">
            <v>45.76</v>
          </cell>
          <cell r="F488">
            <v>28.09</v>
          </cell>
        </row>
        <row r="489">
          <cell r="B489" t="str">
            <v>I.05.235</v>
          </cell>
          <cell r="C489" t="str">
            <v>Монтаж на сградно водопроводно отклонение с диаметър ф 32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89" t="str">
            <v>бр</v>
          </cell>
          <cell r="E489">
            <v>23.73</v>
          </cell>
          <cell r="F489">
            <v>9.4</v>
          </cell>
        </row>
        <row r="490">
          <cell r="B490" t="str">
            <v>I.05.236</v>
          </cell>
          <cell r="C490" t="str">
            <v xml:space="preserve">Монтаж на сградно водопроводно отклонение с диаметър ф 32 до ТСК (включително доставка на необходимите фасонни части със съответния диаметър необходими за монтажа на СВО, без ВС и ТСК) </v>
          </cell>
          <cell r="D490" t="str">
            <v>бр</v>
          </cell>
          <cell r="E490">
            <v>35.01</v>
          </cell>
          <cell r="F490">
            <v>21.15</v>
          </cell>
        </row>
        <row r="491">
          <cell r="B491" t="str">
            <v>I.05.237</v>
          </cell>
          <cell r="C491" t="str">
            <v>Монтаж на сградно водопроводно отклонение с диаметър ф 32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491" t="str">
            <v>бр</v>
          </cell>
          <cell r="E491">
            <v>48.8</v>
          </cell>
          <cell r="F491">
            <v>30.74</v>
          </cell>
        </row>
        <row r="492">
          <cell r="B492" t="str">
            <v>I.05.238</v>
          </cell>
          <cell r="C492" t="str">
            <v>Монтаж на сградно водопроводно отклонение с диаметър ф40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92" t="str">
            <v>бр</v>
          </cell>
          <cell r="E492">
            <v>33.31</v>
          </cell>
          <cell r="F492">
            <v>12.74</v>
          </cell>
        </row>
        <row r="493">
          <cell r="B493" t="str">
            <v>I.05.239</v>
          </cell>
          <cell r="C493" t="str">
            <v xml:space="preserve">Монтаж на сградно водопроводно отклонение с диаметър ф 40 до ТСК (включително доставка на необходимите фасонни части със съответния диаметър необходими за монтажа на СВО, без ВС и ТСК) </v>
          </cell>
          <cell r="D493" t="str">
            <v>бр</v>
          </cell>
          <cell r="E493">
            <v>48.29</v>
          </cell>
          <cell r="F493">
            <v>28.46</v>
          </cell>
        </row>
        <row r="494">
          <cell r="B494" t="str">
            <v>I.05.240</v>
          </cell>
          <cell r="C494" t="str">
            <v>Монтаж на сградно водопроводно отклонение с диаметър ф 40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494" t="str">
            <v>бр</v>
          </cell>
          <cell r="E494">
            <v>66.790000000000006</v>
          </cell>
          <cell r="F494">
            <v>41.13</v>
          </cell>
        </row>
        <row r="495">
          <cell r="B495" t="str">
            <v>I.05.241</v>
          </cell>
          <cell r="C495" t="str">
            <v>Монтаж на сградно водопроводно отклонение с диаметър ф50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95" t="str">
            <v>бр</v>
          </cell>
          <cell r="E495">
            <v>42.45</v>
          </cell>
          <cell r="F495">
            <v>13.44</v>
          </cell>
        </row>
        <row r="496">
          <cell r="B496" t="str">
            <v>I.05.242</v>
          </cell>
          <cell r="C496" t="str">
            <v xml:space="preserve">Монтаж на сградно водопроводно отклонение с диаметър ф50 до ТСК (включително доставка на необходимите фасонни части със съответния диаметър необходими за монтажа на СВО, без ВС и ТСК) </v>
          </cell>
          <cell r="D496" t="str">
            <v>бр</v>
          </cell>
          <cell r="E496">
            <v>56.98</v>
          </cell>
          <cell r="F496">
            <v>32.03</v>
          </cell>
        </row>
        <row r="497">
          <cell r="B497" t="str">
            <v>I.05.243</v>
          </cell>
          <cell r="C497" t="str">
            <v>Монтаж на сградно водопроводно отклонение с диаметър ф50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497" t="str">
            <v>бр</v>
          </cell>
          <cell r="E497">
            <v>83.91</v>
          </cell>
          <cell r="F497">
            <v>51.09</v>
          </cell>
        </row>
        <row r="498">
          <cell r="B498" t="str">
            <v>I.05.244</v>
          </cell>
          <cell r="C498" t="str">
            <v>Монтаж на сградно водопроводно отклонение с диаметър ф63 за пресвързване (включително доставка на необходимите фасонни части със съответния диаметър необходими за монтажа на СВО, без ВС)</v>
          </cell>
          <cell r="D498" t="str">
            <v>бр</v>
          </cell>
          <cell r="E498">
            <v>52.73</v>
          </cell>
          <cell r="F498">
            <v>19.36</v>
          </cell>
        </row>
        <row r="499">
          <cell r="B499" t="str">
            <v>I.05.245</v>
          </cell>
          <cell r="C499" t="str">
            <v xml:space="preserve">Монтаж на сградно водопроводно отклонение с диаметър ф63 до ТСК (включително доставка на необходимите фасонни части със съответния диаметър необходими за монтажа на СВО, без ВС и ТСК) </v>
          </cell>
          <cell r="D499" t="str">
            <v>бр</v>
          </cell>
          <cell r="E499">
            <v>74.430000000000007</v>
          </cell>
          <cell r="F499">
            <v>36.979999999999997</v>
          </cell>
        </row>
        <row r="500">
          <cell r="B500" t="str">
            <v>I.05.246</v>
          </cell>
          <cell r="C500" t="str">
            <v>Монтаж на сградно водопроводно отклонение с диаметър ф63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500" t="str">
            <v>бр</v>
          </cell>
          <cell r="E500">
            <v>104.23</v>
          </cell>
          <cell r="F500">
            <v>63.02</v>
          </cell>
        </row>
        <row r="501">
          <cell r="B501" t="str">
            <v>I.05.247</v>
          </cell>
          <cell r="C501" t="str">
            <v xml:space="preserve">Монтаж на сградно водопроводно отклонение с диаметър ф75 за пресвързване (включително доставка на необходимите фасонни части със съответния диаметър необходими за монтажа на СВО, без ВС)
</v>
          </cell>
          <cell r="D501" t="str">
            <v>бр</v>
          </cell>
          <cell r="E501">
            <v>101.17</v>
          </cell>
          <cell r="F501">
            <v>90.81</v>
          </cell>
        </row>
        <row r="502">
          <cell r="B502" t="str">
            <v>I.05.248</v>
          </cell>
          <cell r="C502" t="str">
            <v xml:space="preserve">Монтаж на сградно водопроводно отклонение с диаметър ф75 до ТСК (включително доставка на необходимите фасонни части със съответния диаметър необходими за монтажа на СВО, без ВС и ТСК) </v>
          </cell>
          <cell r="D502" t="str">
            <v>бр</v>
          </cell>
          <cell r="E502">
            <v>160.87</v>
          </cell>
          <cell r="F502">
            <v>135.34</v>
          </cell>
        </row>
        <row r="503">
          <cell r="B503" t="str">
            <v>I.05.249</v>
          </cell>
          <cell r="C503" t="str">
            <v>Монтаж на сградно водопроводно отклонение с диаметър ф75 до същ. ВВ (включително доставка на необходимите фасонни части със съответния диаметър необходими за монтажа на СВО, без ВС,ТСК и СК)</v>
          </cell>
          <cell r="D503" t="str">
            <v>бр</v>
          </cell>
          <cell r="E503">
            <v>259.45999999999998</v>
          </cell>
          <cell r="F503">
            <v>172.35</v>
          </cell>
        </row>
        <row r="504">
          <cell r="B504" t="str">
            <v>I.05.250</v>
          </cell>
          <cell r="C504" t="str">
            <v>Изпълнение на връзка под налягане с диаметър ≤ 50мм на водопровод с диаметър ≤ 300мм,  цената важи при подмяна на СВО</v>
          </cell>
          <cell r="D504" t="str">
            <v>бр</v>
          </cell>
          <cell r="E504">
            <v>207.9</v>
          </cell>
          <cell r="F504">
            <v>193.61</v>
          </cell>
        </row>
        <row r="505">
          <cell r="B505" t="str">
            <v>I.05.251</v>
          </cell>
          <cell r="C505" t="str">
            <v>Изпълнение на връзка под налягане с диаметър ≤ 50мм на водопровод с диаметър &gt; 300мм,  цената важи при подмяна на СВО</v>
          </cell>
          <cell r="D505" t="str">
            <v>бр</v>
          </cell>
          <cell r="E505">
            <v>287.10000000000002</v>
          </cell>
          <cell r="F505">
            <v>267.37</v>
          </cell>
        </row>
        <row r="506">
          <cell r="B506" t="str">
            <v>I.05.252</v>
          </cell>
          <cell r="C506" t="str">
            <v>Изпълнение на връзка под налягане с диаметър&gt;50мм на водопровод с диаметър ≤ 300мм,   цената важи при подмяна на СВО</v>
          </cell>
          <cell r="D506" t="str">
            <v>бр</v>
          </cell>
          <cell r="E506">
            <v>239.58</v>
          </cell>
          <cell r="F506">
            <v>223.12</v>
          </cell>
        </row>
        <row r="507">
          <cell r="B507" t="str">
            <v>I.05.253</v>
          </cell>
          <cell r="C507" t="str">
            <v>Изпълнение на връзка под налягане с диаметър &gt; 50мм на водопровод с диаметър &gt; 300мм,   цената важи при подмяна на СВО</v>
          </cell>
          <cell r="D507" t="str">
            <v>бр</v>
          </cell>
          <cell r="E507">
            <v>326.7</v>
          </cell>
          <cell r="F507">
            <v>304.25</v>
          </cell>
        </row>
        <row r="508">
          <cell r="B508" t="str">
            <v>I.05.254</v>
          </cell>
          <cell r="C508" t="str">
            <v>Монтаж на обсадни стоманени тръби на естакада до Ду100</v>
          </cell>
          <cell r="D508" t="str">
            <v>м1</v>
          </cell>
          <cell r="E508">
            <v>20.76</v>
          </cell>
          <cell r="F508">
            <v>18.940000000000001</v>
          </cell>
        </row>
        <row r="509">
          <cell r="B509" t="str">
            <v>I.05.255</v>
          </cell>
          <cell r="C509" t="str">
            <v>Монтаж на обсадни стоманени тръби на естакада до Ду250</v>
          </cell>
          <cell r="D509" t="str">
            <v>м1</v>
          </cell>
          <cell r="E509">
            <v>38.9</v>
          </cell>
          <cell r="F509">
            <v>35.659999999999997</v>
          </cell>
        </row>
        <row r="510">
          <cell r="B510" t="str">
            <v>I.05.256</v>
          </cell>
          <cell r="C510" t="str">
            <v>Монтаж на обсадни стоманени тръби на естакада до Ду500</v>
          </cell>
          <cell r="D510" t="str">
            <v>м1</v>
          </cell>
          <cell r="E510">
            <v>67.23</v>
          </cell>
          <cell r="F510">
            <v>61.86</v>
          </cell>
        </row>
        <row r="511">
          <cell r="B511" t="str">
            <v>I.05.257</v>
          </cell>
          <cell r="C511" t="str">
            <v>Монтаж на обсадни стоманени тръби на естакада до Ду600</v>
          </cell>
          <cell r="D511" t="str">
            <v>м1</v>
          </cell>
          <cell r="E511">
            <v>83.71</v>
          </cell>
          <cell r="F511">
            <v>76.489999999999995</v>
          </cell>
        </row>
        <row r="512">
          <cell r="B512" t="str">
            <v>I.05.258</v>
          </cell>
          <cell r="C512" t="str">
            <v>Монтаж на обсадни стоманени тръби на естакада до Ду800</v>
          </cell>
          <cell r="D512" t="str">
            <v>м1</v>
          </cell>
          <cell r="E512">
            <v>98.83</v>
          </cell>
          <cell r="F512">
            <v>90.37</v>
          </cell>
        </row>
        <row r="513">
          <cell r="B513">
            <v>0</v>
          </cell>
          <cell r="C513" t="str">
            <v>Монтаж на обсадни стоманени тръби на естакада до Ду1000вкл.заварка</v>
          </cell>
          <cell r="D513" t="str">
            <v>м1</v>
          </cell>
          <cell r="E513">
            <v>0</v>
          </cell>
          <cell r="F513">
            <v>113.2</v>
          </cell>
        </row>
        <row r="514">
          <cell r="B514" t="str">
            <v>I.05.259</v>
          </cell>
          <cell r="C514" t="str">
            <v>Монтаж на обсадни стом.тръби положени в изкоп до Ду100</v>
          </cell>
          <cell r="D514" t="str">
            <v>м1</v>
          </cell>
          <cell r="E514">
            <v>17.93</v>
          </cell>
          <cell r="F514">
            <v>16.46</v>
          </cell>
        </row>
        <row r="515">
          <cell r="B515" t="str">
            <v>I.05.260</v>
          </cell>
          <cell r="C515" t="str">
            <v>Монтаж на обсадни стом.тръби положени в изкоп до Ду250</v>
          </cell>
          <cell r="D515" t="str">
            <v>м1</v>
          </cell>
          <cell r="E515">
            <v>31.73</v>
          </cell>
          <cell r="F515">
            <v>29.3</v>
          </cell>
        </row>
        <row r="516">
          <cell r="B516" t="str">
            <v>I.05.261</v>
          </cell>
          <cell r="C516" t="str">
            <v>Монтаж на обсадни стом.тръби положени в изкоп до Ду500</v>
          </cell>
          <cell r="D516" t="str">
            <v>м1</v>
          </cell>
          <cell r="E516">
            <v>49.61</v>
          </cell>
          <cell r="F516">
            <v>45.65</v>
          </cell>
        </row>
        <row r="517">
          <cell r="B517" t="str">
            <v>I.05.262</v>
          </cell>
          <cell r="C517" t="str">
            <v>Монтаж на обсадни стом.тръби положени в изкоп до Ду600</v>
          </cell>
          <cell r="D517" t="str">
            <v>м1</v>
          </cell>
          <cell r="E517">
            <v>60.89</v>
          </cell>
          <cell r="F517">
            <v>55.7</v>
          </cell>
        </row>
        <row r="518">
          <cell r="B518" t="str">
            <v>I.05.263</v>
          </cell>
          <cell r="C518" t="str">
            <v>Монтаж на обсадни стом.тръби положени в изкоп до Ду800</v>
          </cell>
          <cell r="D518" t="str">
            <v>м1</v>
          </cell>
          <cell r="E518">
            <v>72.19</v>
          </cell>
          <cell r="F518">
            <v>66.09</v>
          </cell>
        </row>
        <row r="519">
          <cell r="B519">
            <v>0</v>
          </cell>
          <cell r="C519" t="str">
            <v>Монтаж на обсадни стом.тръби положени в изкоп до Ду1000 вкл.заварка</v>
          </cell>
          <cell r="D519" t="str">
            <v>м1</v>
          </cell>
          <cell r="E519">
            <v>0</v>
          </cell>
          <cell r="F519">
            <v>103.39</v>
          </cell>
        </row>
        <row r="520">
          <cell r="B520">
            <v>0</v>
          </cell>
          <cell r="C520" t="str">
            <v>I.06.ДОПЪЛНИТЕЛНИ ВИДОВЕ РАБОТИ</v>
          </cell>
          <cell r="D520">
            <v>0</v>
          </cell>
          <cell r="E520">
            <v>0</v>
          </cell>
          <cell r="F520">
            <v>0</v>
          </cell>
        </row>
        <row r="521">
          <cell r="B521" t="str">
            <v>I.06.01</v>
          </cell>
          <cell r="C521" t="str">
            <v>Разбиване и възстановяване отвори за сградни отклонения</v>
          </cell>
          <cell r="D521" t="str">
            <v>бр</v>
          </cell>
          <cell r="E521">
            <v>14.37</v>
          </cell>
          <cell r="F521">
            <v>14.37</v>
          </cell>
        </row>
        <row r="522">
          <cell r="B522" t="str">
            <v>I.06.02</v>
          </cell>
          <cell r="C522" t="str">
            <v>Разбиване отвор и забетониране на тръби в съществуващи съоръжения (шахти)</v>
          </cell>
          <cell r="D522" t="str">
            <v>бр</v>
          </cell>
          <cell r="E522">
            <v>38.090000000000003</v>
          </cell>
          <cell r="F522">
            <v>38.090000000000003</v>
          </cell>
        </row>
        <row r="523">
          <cell r="B523" t="str">
            <v>I.06.03</v>
          </cell>
          <cell r="C523" t="str">
            <v>Свързване на СКО или УО с DN 150 мм. директно към канализационна тръба с опорен бетонов блок</v>
          </cell>
          <cell r="D523" t="str">
            <v>бр</v>
          </cell>
          <cell r="E523">
            <v>70</v>
          </cell>
          <cell r="F523">
            <v>70</v>
          </cell>
        </row>
        <row r="524">
          <cell r="B524" t="str">
            <v>I.06.04</v>
          </cell>
          <cell r="C524" t="str">
            <v>Свързване на СКО или УО с DN 200 мм. директно към канализационна тръба с опорен бетонов блок</v>
          </cell>
          <cell r="D524" t="str">
            <v>бр</v>
          </cell>
          <cell r="E524">
            <v>86.09</v>
          </cell>
          <cell r="F524">
            <v>86.09</v>
          </cell>
        </row>
        <row r="525">
          <cell r="B525" t="str">
            <v>I.06.05</v>
          </cell>
          <cell r="C525" t="str">
            <v>Ремонт и пресвързване съществуващи УО</v>
          </cell>
          <cell r="D525" t="str">
            <v>бр</v>
          </cell>
          <cell r="E525">
            <v>150.38</v>
          </cell>
          <cell r="F525">
            <v>150.38</v>
          </cell>
        </row>
        <row r="526">
          <cell r="B526" t="str">
            <v>I.06.06</v>
          </cell>
          <cell r="C526" t="str">
            <v>Ремонт и надзиждане на съществуващи РШ</v>
          </cell>
          <cell r="D526" t="str">
            <v>бр</v>
          </cell>
          <cell r="E526">
            <v>114.75</v>
          </cell>
          <cell r="F526">
            <v>114.75</v>
          </cell>
        </row>
        <row r="527">
          <cell r="B527" t="str">
            <v>I.06.07</v>
          </cell>
          <cell r="C527" t="str">
            <v xml:space="preserve">Разрушаване съществуващи РШ натоварване и изнасяне отпадъците </v>
          </cell>
          <cell r="D527" t="str">
            <v>бр</v>
          </cell>
          <cell r="E527">
            <v>599.09</v>
          </cell>
          <cell r="F527">
            <v>599.09</v>
          </cell>
        </row>
        <row r="528">
          <cell r="B528" t="str">
            <v>I.06.08</v>
          </cell>
          <cell r="C528" t="str">
            <v xml:space="preserve">Разрушаване съществуващи УО натоварване и изнасяне отпадъците </v>
          </cell>
          <cell r="D528" t="str">
            <v>бр</v>
          </cell>
          <cell r="E528">
            <v>116.2</v>
          </cell>
          <cell r="F528">
            <v>116.2</v>
          </cell>
        </row>
        <row r="529">
          <cell r="B529" t="str">
            <v>I.06.09</v>
          </cell>
          <cell r="C529" t="str">
            <v>Временно укрепване на водопровод по време на строителството</v>
          </cell>
          <cell r="D529" t="str">
            <v>бр</v>
          </cell>
          <cell r="E529">
            <v>158.41999999999999</v>
          </cell>
          <cell r="F529">
            <v>158.41999999999999</v>
          </cell>
        </row>
        <row r="530">
          <cell r="B530" t="str">
            <v>I.06.10</v>
          </cell>
          <cell r="C530" t="str">
            <v>Временно укрепване на топлопровод по време на строителството</v>
          </cell>
          <cell r="D530" t="str">
            <v>бр</v>
          </cell>
          <cell r="E530">
            <v>263.04000000000002</v>
          </cell>
          <cell r="F530">
            <v>263.04000000000002</v>
          </cell>
        </row>
        <row r="531">
          <cell r="B531" t="str">
            <v>I.06.11</v>
          </cell>
          <cell r="C531" t="str">
            <v>Временно укрепване на ел.кабели по време на строителството</v>
          </cell>
          <cell r="D531" t="str">
            <v>бр</v>
          </cell>
          <cell r="E531">
            <v>104.59</v>
          </cell>
          <cell r="F531">
            <v>104.59</v>
          </cell>
        </row>
        <row r="532">
          <cell r="B532" t="str">
            <v>I.06.12</v>
          </cell>
          <cell r="C532" t="str">
            <v>Доставка и забенониране на профили стоманени</v>
          </cell>
          <cell r="D532" t="str">
            <v>кг</v>
          </cell>
          <cell r="E532">
            <v>5.53</v>
          </cell>
          <cell r="F532">
            <v>5.53</v>
          </cell>
        </row>
        <row r="533">
          <cell r="B533" t="str">
            <v>I.06.13</v>
          </cell>
          <cell r="C533" t="str">
            <v>Доставка и направа данбалки</v>
          </cell>
          <cell r="D533" t="str">
            <v>м3</v>
          </cell>
          <cell r="E533">
            <v>659.28</v>
          </cell>
          <cell r="F533">
            <v>659.28</v>
          </cell>
        </row>
        <row r="534">
          <cell r="B534" t="str">
            <v>I.06.14</v>
          </cell>
          <cell r="C534" t="str">
            <v>Доставка и монтаж на закладни части или изделия от листова стомана</v>
          </cell>
          <cell r="D534" t="str">
            <v>кг</v>
          </cell>
          <cell r="E534">
            <v>5.68</v>
          </cell>
          <cell r="F534">
            <v>5.68</v>
          </cell>
        </row>
        <row r="535">
          <cell r="B535" t="str">
            <v>I.06.15</v>
          </cell>
          <cell r="C535" t="str">
            <v>Минизиране и двукратно боядисване в/у стом.повърхности</v>
          </cell>
          <cell r="D535" t="str">
            <v>м2</v>
          </cell>
          <cell r="E535">
            <v>10.050000000000001</v>
          </cell>
          <cell r="F535">
            <v>10.050000000000001</v>
          </cell>
        </row>
        <row r="536">
          <cell r="B536" t="str">
            <v>I.06.16</v>
          </cell>
          <cell r="C536" t="str">
            <v>Антикорозионна изолация на метални изделия от епоксиден грунд и емайллак</v>
          </cell>
          <cell r="D536" t="str">
            <v>м2</v>
          </cell>
          <cell r="E536">
            <v>19.54</v>
          </cell>
          <cell r="F536">
            <v>19.54</v>
          </cell>
        </row>
        <row r="537">
          <cell r="B537" t="str">
            <v>I.06.17</v>
          </cell>
          <cell r="C537" t="str">
            <v>Монтаж и демонтаж на тръби за временни връзки ( само при канализация)</v>
          </cell>
          <cell r="D537" t="str">
            <v>м1</v>
          </cell>
          <cell r="E537">
            <v>86.15</v>
          </cell>
          <cell r="F537">
            <v>86.15</v>
          </cell>
        </row>
        <row r="538">
          <cell r="B538">
            <v>0</v>
          </cell>
          <cell r="C538" t="str">
            <v>I.07.ПОЛАГАНЕ НА ТРЪБИ БЕЗИЗКОПНО - ТУНЕЛЕН СПОСОБ</v>
          </cell>
          <cell r="D538">
            <v>0</v>
          </cell>
          <cell r="E538">
            <v>0</v>
          </cell>
          <cell r="F538">
            <v>0</v>
          </cell>
        </row>
        <row r="539">
          <cell r="B539" t="str">
            <v>I.07.01</v>
          </cell>
          <cell r="C539" t="str">
            <v>Полагане тръби по тунелен способ с диаметър на канализационната тръба до ф400, вкл.пълнежен бетон (без стойността за доставка на тръбата)</v>
          </cell>
          <cell r="D539" t="str">
            <v>м1</v>
          </cell>
          <cell r="E539">
            <v>1237.5</v>
          </cell>
          <cell r="F539">
            <v>1237.5</v>
          </cell>
        </row>
        <row r="540">
          <cell r="B540" t="str">
            <v>I.07.02</v>
          </cell>
          <cell r="C540" t="str">
            <v>Полагане тръби по тунелен способ с диаметър до ф600, вкл.пълнежен бетон  (без стойността на доставката на тръбата)</v>
          </cell>
          <cell r="D540" t="str">
            <v>м1</v>
          </cell>
          <cell r="E540">
            <v>1534.5</v>
          </cell>
          <cell r="F540">
            <v>1534.5</v>
          </cell>
        </row>
        <row r="541">
          <cell r="B541" t="str">
            <v>I.07.03</v>
          </cell>
          <cell r="C541" t="str">
            <v>Полагане тръби по тунелен способ с диаметър до ф800, вкл.пълнежен бетон  (без стойността на доставката на тръбата)</v>
          </cell>
          <cell r="D541" t="str">
            <v>м1</v>
          </cell>
          <cell r="E541">
            <v>1782</v>
          </cell>
          <cell r="F541">
            <v>1782</v>
          </cell>
        </row>
        <row r="542">
          <cell r="B542" t="str">
            <v>I.07.04</v>
          </cell>
          <cell r="C542" t="str">
            <v>Полагане тръби по тунелен способ с диаметър до ф1000, вкл.пълне-жен бетон  (без стойността на доставката на тръбата)</v>
          </cell>
          <cell r="D542" t="str">
            <v>м1</v>
          </cell>
          <cell r="E542">
            <v>2039.4</v>
          </cell>
          <cell r="F542">
            <v>2039.4</v>
          </cell>
        </row>
        <row r="543">
          <cell r="B543" t="str">
            <v>I.07.05</v>
          </cell>
          <cell r="C543" t="str">
            <v>Полагане тръби по тунелен способ с диаметър до ф1100, вкл.пълнежен бетон  (без стойността на доставката на тръбата)</v>
          </cell>
          <cell r="D543" t="str">
            <v>м1</v>
          </cell>
          <cell r="E543">
            <v>2346.3000000000002</v>
          </cell>
          <cell r="F543">
            <v>2346.3000000000002</v>
          </cell>
        </row>
        <row r="544">
          <cell r="B544" t="str">
            <v>I.07.06</v>
          </cell>
          <cell r="C544" t="str">
            <v>Полагане тръби по тунелен способ с диаметър до ф1200, вкл.пълне-жен бетон  (без стойността на доставката на тръбата)</v>
          </cell>
          <cell r="D544" t="str">
            <v>м1</v>
          </cell>
          <cell r="E544">
            <v>2435.4</v>
          </cell>
          <cell r="F544">
            <v>2435.4</v>
          </cell>
        </row>
        <row r="545">
          <cell r="B545" t="str">
            <v>I.07.07</v>
          </cell>
          <cell r="C545" t="str">
            <v>Полагане тръби по тунелен способ с диаметър до ф1400, вкл.пълне-жен бетон  (без стойността на доставката на тръбата)</v>
          </cell>
          <cell r="D545" t="str">
            <v>м1</v>
          </cell>
          <cell r="E545">
            <v>2821.5</v>
          </cell>
          <cell r="F545">
            <v>2821.5</v>
          </cell>
        </row>
        <row r="546">
          <cell r="B546" t="str">
            <v>I.07.08</v>
          </cell>
          <cell r="C546" t="str">
            <v>Полагане тръби по тунелен способ с диаметър до ф1500, вкл.пълнежен бетон (без стойността на доставката на тръбата)</v>
          </cell>
          <cell r="D546" t="str">
            <v>м1</v>
          </cell>
          <cell r="E546">
            <v>3049.2</v>
          </cell>
          <cell r="F546">
            <v>3049.2</v>
          </cell>
        </row>
        <row r="547">
          <cell r="B547" t="str">
            <v>I.07.09</v>
          </cell>
          <cell r="C547" t="str">
            <v>Полагане тръби по тунелен способ с диаметър до ф1600, вкл.пълне-жен бетон  (без стойността на доставката на тръбата)</v>
          </cell>
          <cell r="D547" t="str">
            <v>м1</v>
          </cell>
          <cell r="E547">
            <v>3217.5</v>
          </cell>
          <cell r="F547">
            <v>3217.5</v>
          </cell>
        </row>
        <row r="548">
          <cell r="B548" t="str">
            <v>I.07.10</v>
          </cell>
          <cell r="C548" t="str">
            <v>Полагане тръби по тунелен способ с диаметър до ф1800, вкл.пълне-жен бетон (без стойността на доставката на тръбата)</v>
          </cell>
          <cell r="D548" t="str">
            <v>м1</v>
          </cell>
          <cell r="E548">
            <v>3653.1</v>
          </cell>
          <cell r="F548">
            <v>3653.1</v>
          </cell>
        </row>
        <row r="549">
          <cell r="B549" t="str">
            <v>I.07.11</v>
          </cell>
          <cell r="C549" t="str">
            <v>Полагане тръби по тунелен способ с диаметър до ф2000, вкл.пълне-жен бетон (без стойността на доставката на тръбата)</v>
          </cell>
          <cell r="D549" t="str">
            <v>м1</v>
          </cell>
          <cell r="E549">
            <v>4108.5</v>
          </cell>
          <cell r="F549">
            <v>4108.5</v>
          </cell>
        </row>
        <row r="550">
          <cell r="B550">
            <v>0</v>
          </cell>
          <cell r="C550" t="str">
            <v>I.08. ПЪТНА ЧАСТ</v>
          </cell>
          <cell r="D550">
            <v>0</v>
          </cell>
          <cell r="E550">
            <v>0</v>
          </cell>
          <cell r="F550">
            <v>0</v>
          </cell>
        </row>
        <row r="551">
          <cell r="B551" t="str">
            <v>I.08.01</v>
          </cell>
          <cell r="C551" t="str">
            <v>Валиране и подравнявяне пътно легло</v>
          </cell>
          <cell r="D551" t="str">
            <v>м2</v>
          </cell>
          <cell r="E551">
            <v>2.17</v>
          </cell>
          <cell r="F551">
            <v>2.17</v>
          </cell>
        </row>
        <row r="552">
          <cell r="B552" t="str">
            <v>I.08.02</v>
          </cell>
          <cell r="C552" t="str">
            <v>Полагане на основен пласт от нефракциониран трошен скален материал вкл. превоз, складиране и уплътняване 
(Материалът трябва да отговаря на изискванията на Приложение №1)</v>
          </cell>
          <cell r="D552" t="str">
            <v>м3</v>
          </cell>
          <cell r="E552">
            <v>39.67</v>
          </cell>
          <cell r="F552">
            <v>35.119999999999997</v>
          </cell>
        </row>
        <row r="553">
          <cell r="B553">
            <v>0</v>
          </cell>
          <cell r="C553" t="str">
            <v>Полагане на основен пласт от скален материал с подбрана зърнометрия фракция вкл. превоз, складиране и уплътняване
(Материалът трябва да отговаря на изискванията на Приложение №1)</v>
          </cell>
          <cell r="D553" t="str">
            <v>м3</v>
          </cell>
          <cell r="E553">
            <v>0</v>
          </cell>
          <cell r="F553">
            <v>38.22</v>
          </cell>
        </row>
        <row r="554">
          <cell r="B554">
            <v>0</v>
          </cell>
          <cell r="C554" t="str">
            <v>Полагане на основен пласт от изкуствен или рециклиран скален материал, вкл. превоз, складиране и уплътняване
(Материалът трябва да отговаря на изискванията на Приложение №1)</v>
          </cell>
          <cell r="D554" t="str">
            <v>м3</v>
          </cell>
          <cell r="E554">
            <v>0</v>
          </cell>
          <cell r="F554">
            <v>26.54</v>
          </cell>
        </row>
        <row r="555">
          <cell r="B555" t="str">
            <v>I.08.03</v>
          </cell>
          <cell r="C555" t="str">
            <v>Полагане битумизирана основа</v>
          </cell>
          <cell r="D555" t="str">
            <v>т</v>
          </cell>
          <cell r="E555">
            <v>129.66</v>
          </cell>
          <cell r="F555">
            <v>129.66</v>
          </cell>
        </row>
        <row r="556">
          <cell r="B556" t="str">
            <v>I.08.04</v>
          </cell>
          <cell r="C556" t="str">
            <v>Полагане асфалтобетон неплътна смес</v>
          </cell>
          <cell r="D556" t="str">
            <v>т</v>
          </cell>
          <cell r="E556">
            <v>156.54</v>
          </cell>
          <cell r="F556">
            <v>156.54</v>
          </cell>
        </row>
        <row r="557">
          <cell r="B557" t="str">
            <v>I.08.05</v>
          </cell>
          <cell r="C557" t="str">
            <v>Полагане асфалтобетон плътна смес</v>
          </cell>
          <cell r="D557" t="str">
            <v>т</v>
          </cell>
          <cell r="E557">
            <v>176.42</v>
          </cell>
          <cell r="F557">
            <v>176.42</v>
          </cell>
        </row>
        <row r="558">
          <cell r="B558">
            <v>0</v>
          </cell>
          <cell r="C558" t="str">
            <v>Полагане студена асфалтова смес</v>
          </cell>
          <cell r="D558" t="str">
            <v>т</v>
          </cell>
          <cell r="E558">
            <v>0</v>
          </cell>
          <cell r="F558">
            <v>260</v>
          </cell>
        </row>
        <row r="559">
          <cell r="B559" t="str">
            <v>I.08.06</v>
          </cell>
          <cell r="C559" t="str">
            <v>Заливане фуги с асфалтова смес</v>
          </cell>
          <cell r="D559" t="str">
            <v>м1</v>
          </cell>
          <cell r="E559">
            <v>2.2999999999999998</v>
          </cell>
          <cell r="F559">
            <v>2.2999999999999998</v>
          </cell>
        </row>
        <row r="560">
          <cell r="B560" t="str">
            <v>I.08.07</v>
          </cell>
          <cell r="C560" t="str">
            <v>Възстановяване паважна настилка от среден паваж, вкл.пясъчна подложка и превоз от депо (склад)</v>
          </cell>
          <cell r="D560" t="str">
            <v>м2</v>
          </cell>
          <cell r="E560">
            <v>19.670000000000002</v>
          </cell>
          <cell r="F560">
            <v>19.670000000000002</v>
          </cell>
        </row>
        <row r="561">
          <cell r="B561" t="str">
            <v>I.08.08</v>
          </cell>
          <cell r="C561" t="str">
            <v>Възстановяване паважна настилка от едър паваж, вкл.пясъчна подложка и превоз от депо (склад)</v>
          </cell>
          <cell r="D561" t="str">
            <v>м2</v>
          </cell>
          <cell r="E561">
            <v>19.14</v>
          </cell>
          <cell r="F561">
            <v>19.14</v>
          </cell>
        </row>
        <row r="562">
          <cell r="B562" t="str">
            <v>I.08.09</v>
          </cell>
          <cell r="C562" t="str">
            <v>Направа паважна настилка от среден паваж върху циментов разтвор, вкл.доставка на паветата, без пясъчна подложка</v>
          </cell>
          <cell r="D562" t="str">
            <v>м2</v>
          </cell>
          <cell r="E562">
            <v>78.069999999999993</v>
          </cell>
          <cell r="F562">
            <v>78.069999999999993</v>
          </cell>
        </row>
        <row r="563">
          <cell r="B563" t="str">
            <v>I.08.10</v>
          </cell>
          <cell r="C563" t="str">
            <v xml:space="preserve">Възстановяване настилка от бетонови павета на циментов разтвор, вкл.пясъчна подложка </v>
          </cell>
          <cell r="D563" t="str">
            <v>м2</v>
          </cell>
          <cell r="E563">
            <v>13.17</v>
          </cell>
          <cell r="F563">
            <v>13.17</v>
          </cell>
        </row>
        <row r="564">
          <cell r="B564" t="str">
            <v>I.08.11</v>
          </cell>
          <cell r="C564" t="str">
            <v xml:space="preserve">Направа настилка от бетонови павета на циментов разтвор, вкл. пясъчна подложка </v>
          </cell>
          <cell r="D564" t="str">
            <v>м2</v>
          </cell>
          <cell r="E564">
            <v>40.950000000000003</v>
          </cell>
          <cell r="F564">
            <v>40.950000000000003</v>
          </cell>
        </row>
        <row r="565">
          <cell r="B565" t="str">
            <v>I.08.12</v>
          </cell>
          <cell r="C565" t="str">
            <v>Възстановяване настилка от съществуващи паркинг елементи</v>
          </cell>
          <cell r="D565" t="str">
            <v>м2</v>
          </cell>
          <cell r="E565">
            <v>19.95</v>
          </cell>
          <cell r="F565">
            <v>19.95</v>
          </cell>
        </row>
        <row r="566">
          <cell r="B566" t="str">
            <v>I.08.13</v>
          </cell>
          <cell r="C566" t="str">
            <v>Направа настилка от нови паркинг елементи</v>
          </cell>
          <cell r="D566" t="str">
            <v>м2</v>
          </cell>
          <cell r="E566">
            <v>48.45</v>
          </cell>
          <cell r="F566">
            <v>48.45</v>
          </cell>
        </row>
        <row r="567">
          <cell r="B567" t="str">
            <v>I.08.14</v>
          </cell>
          <cell r="C567" t="str">
            <v>Възстановяване макадамова настилка от заклинен трошен камък, вкл. доставка, превоз и уплътняване</v>
          </cell>
          <cell r="D567" t="str">
            <v>м2</v>
          </cell>
          <cell r="E567">
            <v>11.9</v>
          </cell>
          <cell r="F567">
            <v>11.9</v>
          </cell>
        </row>
        <row r="568">
          <cell r="B568" t="str">
            <v>I.08.15</v>
          </cell>
          <cell r="C568" t="str">
            <v>Рекултивация на хумус, вкл.разриване и подравняване</v>
          </cell>
          <cell r="D568" t="str">
            <v>м2</v>
          </cell>
          <cell r="E568">
            <v>4.2300000000000004</v>
          </cell>
          <cell r="F568">
            <v>4.2300000000000004</v>
          </cell>
        </row>
        <row r="569">
          <cell r="B569" t="str">
            <v>I.08.16</v>
          </cell>
          <cell r="C569" t="str">
            <v>Доставка, превоз и полагане на дренажен материал</v>
          </cell>
          <cell r="D569" t="str">
            <v>м3</v>
          </cell>
          <cell r="E569">
            <v>44.64</v>
          </cell>
          <cell r="F569">
            <v>44.64</v>
          </cell>
        </row>
        <row r="570">
          <cell r="B570" t="str">
            <v>I.08.17</v>
          </cell>
          <cell r="C570" t="str">
            <v>Възстновяване на тротоарна настилка от бетонови плочи (съществуващи), вкл.пясъчна подложка и фуги от цем.пясъчен разтвор</v>
          </cell>
          <cell r="D570" t="str">
            <v>м2</v>
          </cell>
          <cell r="E570">
            <v>16.47</v>
          </cell>
          <cell r="F570">
            <v>16.47</v>
          </cell>
        </row>
        <row r="571">
          <cell r="B571" t="str">
            <v>I.08.18</v>
          </cell>
          <cell r="C571" t="str">
            <v xml:space="preserve">Направа на тротоарна настилка от нови бетонови плочи, вкл.пясъчна подложка и фуги от цем.пясъчен разтвор </v>
          </cell>
          <cell r="D571" t="str">
            <v>м2</v>
          </cell>
          <cell r="E571">
            <v>38.369999999999997</v>
          </cell>
          <cell r="F571">
            <v>38.369999999999997</v>
          </cell>
        </row>
        <row r="572">
          <cell r="B572" t="str">
            <v>I.08.19</v>
          </cell>
          <cell r="C572" t="str">
            <v>Възстановяване съществув.гранитни бордюри,вкл.бетонова основа</v>
          </cell>
          <cell r="D572" t="str">
            <v>м1</v>
          </cell>
          <cell r="E572">
            <v>15.69</v>
          </cell>
          <cell r="F572">
            <v>15.69</v>
          </cell>
        </row>
        <row r="573">
          <cell r="B573" t="str">
            <v>I.08.20</v>
          </cell>
          <cell r="C573" t="str">
            <v>Възстановяване съществ.бетонови бордюри, вкл.бетонова основа</v>
          </cell>
          <cell r="D573" t="str">
            <v>м1</v>
          </cell>
          <cell r="E573">
            <v>14.13</v>
          </cell>
          <cell r="F573">
            <v>14.13</v>
          </cell>
        </row>
        <row r="574">
          <cell r="B574" t="str">
            <v>I.08.21</v>
          </cell>
          <cell r="C574" t="str">
            <v>Полагане нови бетонови бордюри 18/35/100, вкл.бетонова основа</v>
          </cell>
          <cell r="D574" t="str">
            <v>м1</v>
          </cell>
          <cell r="E574">
            <v>33.049999999999997</v>
          </cell>
          <cell r="F574">
            <v>33.049999999999997</v>
          </cell>
        </row>
        <row r="575">
          <cell r="B575" t="str">
            <v>I.08.22</v>
          </cell>
          <cell r="C575" t="str">
            <v>Полагане нови бетонови бордюри 15/25/100, вкл.бетонова основа</v>
          </cell>
          <cell r="D575" t="str">
            <v>м1</v>
          </cell>
          <cell r="E575">
            <v>24.26</v>
          </cell>
          <cell r="F575">
            <v>24.26</v>
          </cell>
        </row>
        <row r="576">
          <cell r="B576">
            <v>0</v>
          </cell>
          <cell r="C576" t="str">
            <v>Полагане бетонови градински бордюри 8/16/50, вкл.бетонова основа</v>
          </cell>
          <cell r="D576" t="str">
            <v>м1</v>
          </cell>
          <cell r="F576">
            <v>16.97</v>
          </cell>
        </row>
        <row r="577">
          <cell r="B577">
            <v>0</v>
          </cell>
          <cell r="C577" t="str">
            <v>I.09. ВРЕМЕННА ОРГАНИЗАЦИЯ НА ДВИЖЕНИЕТО</v>
          </cell>
          <cell r="D577">
            <v>0</v>
          </cell>
          <cell r="E577">
            <v>0</v>
          </cell>
          <cell r="F577">
            <v>0</v>
          </cell>
        </row>
        <row r="578">
          <cell r="B578" t="str">
            <v>I.09.01</v>
          </cell>
          <cell r="C578" t="str">
            <v>Пътен знак от група А, В, Г на стойка</v>
          </cell>
          <cell r="D578" t="str">
            <v>бр</v>
          </cell>
          <cell r="E578">
            <v>13.07</v>
          </cell>
          <cell r="F578">
            <v>13.07</v>
          </cell>
        </row>
        <row r="579">
          <cell r="B579" t="str">
            <v>I.09.02</v>
          </cell>
          <cell r="C579" t="str">
            <v>Пътен знак от група С 3 - 6 на стойки</v>
          </cell>
          <cell r="D579" t="str">
            <v>бр</v>
          </cell>
          <cell r="E579">
            <v>15.44</v>
          </cell>
          <cell r="F579">
            <v>15.44</v>
          </cell>
        </row>
        <row r="580">
          <cell r="B580" t="str">
            <v>I.09.03</v>
          </cell>
          <cell r="C580" t="str">
            <v>Мигаща светлина на стойка</v>
          </cell>
          <cell r="D580" t="str">
            <v>бр</v>
          </cell>
          <cell r="E580">
            <v>19.010000000000002</v>
          </cell>
          <cell r="F580">
            <v>19.010000000000002</v>
          </cell>
        </row>
        <row r="581">
          <cell r="B581" t="str">
            <v>I.09.04</v>
          </cell>
          <cell r="C581" t="str">
            <v>Подвижен сфетофар</v>
          </cell>
          <cell r="D581" t="str">
            <v>бр/ден</v>
          </cell>
          <cell r="E581">
            <v>14.85</v>
          </cell>
          <cell r="F581">
            <v>14.85</v>
          </cell>
        </row>
        <row r="582">
          <cell r="B582" t="str">
            <v>I.09.05</v>
          </cell>
          <cell r="C582" t="str">
            <v>Полиетиленова ограждаща лента</v>
          </cell>
          <cell r="D582" t="str">
            <v>м1</v>
          </cell>
          <cell r="E582">
            <v>0.3</v>
          </cell>
          <cell r="F582">
            <v>0.3</v>
          </cell>
        </row>
        <row r="583">
          <cell r="B583">
            <v>0</v>
          </cell>
          <cell r="C583" t="str">
            <v>I.10. ПЛАН ЗА БЕЗОПАСНОСТ И ЗДРАВЕ</v>
          </cell>
          <cell r="D583">
            <v>0</v>
          </cell>
          <cell r="E583">
            <v>0</v>
          </cell>
          <cell r="F583">
            <v>0</v>
          </cell>
        </row>
        <row r="584">
          <cell r="B584" t="str">
            <v>I.10.01</v>
          </cell>
          <cell r="C584" t="str">
            <v>Монтаж и демонтаж на плътна ограда</v>
          </cell>
          <cell r="D584" t="str">
            <v>м1</v>
          </cell>
          <cell r="E584">
            <v>2.77</v>
          </cell>
          <cell r="F584">
            <v>2.77</v>
          </cell>
        </row>
        <row r="585">
          <cell r="B585" t="str">
            <v>I.10.02</v>
          </cell>
          <cell r="C585" t="str">
            <v>Информационно табло</v>
          </cell>
          <cell r="D585" t="str">
            <v>бр</v>
          </cell>
          <cell r="E585">
            <v>79.2</v>
          </cell>
          <cell r="F585">
            <v>79.2</v>
          </cell>
        </row>
        <row r="586">
          <cell r="B586" t="str">
            <v>I.10.03</v>
          </cell>
          <cell r="C586" t="str">
            <v>Химическа тоалетна - преносима (наем/ месец)</v>
          </cell>
          <cell r="D586" t="str">
            <v>бр</v>
          </cell>
          <cell r="E586">
            <v>188.1</v>
          </cell>
          <cell r="F586">
            <v>188.1</v>
          </cell>
        </row>
        <row r="587">
          <cell r="B587" t="str">
            <v>I.10.04</v>
          </cell>
          <cell r="C587" t="str">
            <v>Преносим контейнер за санитарно-битови нужди (наем/ месец)</v>
          </cell>
          <cell r="D587" t="str">
            <v>бр</v>
          </cell>
          <cell r="E587">
            <v>108.9</v>
          </cell>
          <cell r="F587">
            <v>108.9</v>
          </cell>
        </row>
        <row r="588">
          <cell r="B588">
            <v>0</v>
          </cell>
          <cell r="C588" t="str">
            <v>I.11. ГЕОДЕЗИЧЕСКО ЗАСНЕМАНЕ</v>
          </cell>
          <cell r="D588">
            <v>0</v>
          </cell>
          <cell r="E588">
            <v>0</v>
          </cell>
          <cell r="F588">
            <v>0</v>
          </cell>
        </row>
        <row r="589">
          <cell r="B589" t="str">
            <v>I.11.01</v>
          </cell>
          <cell r="C589" t="str">
            <v>Геодезическа снимка - релеф, вкл. характерни точки от надземната инфраструктура</v>
          </cell>
          <cell r="D589" t="str">
            <v>м2</v>
          </cell>
          <cell r="E589">
            <v>0.3</v>
          </cell>
          <cell r="F589">
            <v>0.3</v>
          </cell>
        </row>
        <row r="590">
          <cell r="B590" t="str">
            <v>I.11.02</v>
          </cell>
          <cell r="C590" t="str">
            <v>Трасиране на линейни съоръжения от инженерната инфраструктоура</v>
          </cell>
          <cell r="D590" t="str">
            <v>м1</v>
          </cell>
          <cell r="E590">
            <v>0.5</v>
          </cell>
          <cell r="F590">
            <v>0.5</v>
          </cell>
        </row>
        <row r="591">
          <cell r="B591" t="str">
            <v>I.11.03</v>
          </cell>
          <cell r="C591" t="str">
            <v>Трасиране на граници на имоти и контури на сгради и улична регулация</v>
          </cell>
          <cell r="D591" t="str">
            <v>бр.точка</v>
          </cell>
          <cell r="E591">
            <v>19.8</v>
          </cell>
          <cell r="F591">
            <v>19.8</v>
          </cell>
        </row>
        <row r="592">
          <cell r="B592" t="str">
            <v>I.11.04</v>
          </cell>
          <cell r="C592" t="str">
            <v>Геодезическо заснемане и нанасяне в кадастъра на линейни съоръжения от инженерната инфраструктура - водопровод и канализация</v>
          </cell>
          <cell r="D592" t="str">
            <v>м1</v>
          </cell>
          <cell r="E592">
            <v>1.49</v>
          </cell>
          <cell r="F592">
            <v>1.49</v>
          </cell>
        </row>
        <row r="593">
          <cell r="B593" t="str">
            <v>I.11.05</v>
          </cell>
          <cell r="C593" t="str">
            <v>Геодезическо заснемане на точки по съоръжения от инженерната инфраструктура - водопровод и канализация</v>
          </cell>
          <cell r="D593" t="str">
            <v>бр.точка</v>
          </cell>
          <cell r="E593">
            <v>19.8</v>
          </cell>
          <cell r="F593">
            <v>19.8</v>
          </cell>
        </row>
        <row r="594">
          <cell r="B594" t="str">
            <v>I.11.06</v>
          </cell>
          <cell r="C594" t="str">
            <v>Геодезическо заснемане граници на имоти и контури на сгради</v>
          </cell>
          <cell r="D594" t="str">
            <v>бр.точка</v>
          </cell>
          <cell r="E594">
            <v>19.8</v>
          </cell>
          <cell r="F594">
            <v>19.8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>
        <row r="140">
          <cell r="E140">
            <v>3.63</v>
          </cell>
        </row>
      </sheetData>
      <sheetData sheetId="1">
        <row r="7">
          <cell r="B7" t="str">
            <v>B.01.01</v>
          </cell>
          <cell r="C7" t="str">
            <v>Доставка и полагане на бетонови тръби ф200</v>
          </cell>
          <cell r="D7" t="str">
            <v>м1</v>
          </cell>
          <cell r="E7">
            <v>12.01</v>
          </cell>
          <cell r="F7">
            <v>12.53</v>
          </cell>
          <cell r="G7">
            <v>24.54</v>
          </cell>
        </row>
        <row r="8">
          <cell r="B8" t="str">
            <v>B.01.02</v>
          </cell>
          <cell r="C8" t="str">
            <v>Доставка и полагане на бетонови тръби ф300</v>
          </cell>
          <cell r="D8" t="str">
            <v>м1</v>
          </cell>
          <cell r="E8">
            <v>25.02</v>
          </cell>
          <cell r="F8">
            <v>55.97</v>
          </cell>
          <cell r="G8">
            <v>80.989999999999995</v>
          </cell>
        </row>
        <row r="9">
          <cell r="B9" t="str">
            <v>B.01.03</v>
          </cell>
          <cell r="C9" t="str">
            <v>Доставка и полагане на бетонови тръби ф400</v>
          </cell>
          <cell r="D9" t="str">
            <v>м1</v>
          </cell>
          <cell r="E9">
            <v>39.11</v>
          </cell>
          <cell r="F9">
            <v>77.2</v>
          </cell>
          <cell r="G9">
            <v>116.31</v>
          </cell>
        </row>
        <row r="10">
          <cell r="B10" t="str">
            <v>B.01.04</v>
          </cell>
          <cell r="C10" t="str">
            <v>Доставка и полагане на бетонови тръби ф500</v>
          </cell>
          <cell r="D10" t="str">
            <v>м1</v>
          </cell>
          <cell r="E10">
            <v>55.45</v>
          </cell>
          <cell r="F10">
            <v>123.89</v>
          </cell>
          <cell r="G10">
            <v>179.34</v>
          </cell>
        </row>
        <row r="11">
          <cell r="B11" t="str">
            <v>B.01.05</v>
          </cell>
          <cell r="C11" t="str">
            <v>Доставка и полагане на бетонови тръби ф600</v>
          </cell>
          <cell r="D11" t="str">
            <v>м1</v>
          </cell>
          <cell r="E11">
            <v>70.63</v>
          </cell>
          <cell r="F11">
            <v>129.11000000000001</v>
          </cell>
          <cell r="G11">
            <v>199.74</v>
          </cell>
        </row>
        <row r="12">
          <cell r="B12" t="str">
            <v>B.01.06</v>
          </cell>
          <cell r="C12" t="str">
            <v>Доставка и полагане на бетонови тръби ф700</v>
          </cell>
          <cell r="D12" t="str">
            <v>м1</v>
          </cell>
          <cell r="E12">
            <v>97.1</v>
          </cell>
          <cell r="F12">
            <v>137.09</v>
          </cell>
          <cell r="G12">
            <v>234.19</v>
          </cell>
        </row>
        <row r="13">
          <cell r="B13" t="str">
            <v>B.01.07</v>
          </cell>
          <cell r="C13" t="str">
            <v>Доставка и полагане на бетонови тръби ф800</v>
          </cell>
          <cell r="D13" t="str">
            <v>м1</v>
          </cell>
          <cell r="E13">
            <v>119.65</v>
          </cell>
          <cell r="F13">
            <v>147.32</v>
          </cell>
          <cell r="G13">
            <v>266.97000000000003</v>
          </cell>
        </row>
        <row r="14">
          <cell r="B14" t="str">
            <v>B.01.08</v>
          </cell>
          <cell r="C14" t="str">
            <v>Доставка и полагане на бетонови тръби ф900</v>
          </cell>
          <cell r="D14" t="str">
            <v>м1</v>
          </cell>
          <cell r="E14">
            <v>159.4</v>
          </cell>
          <cell r="F14">
            <v>149.06</v>
          </cell>
          <cell r="G14">
            <v>308.46000000000004</v>
          </cell>
        </row>
        <row r="15">
          <cell r="B15" t="str">
            <v>B.01.09</v>
          </cell>
          <cell r="C15" t="str">
            <v>Доставка и полагане на бетонови тръби ф1000</v>
          </cell>
          <cell r="D15" t="str">
            <v>м1</v>
          </cell>
          <cell r="E15">
            <v>199.25</v>
          </cell>
          <cell r="F15">
            <v>169.24</v>
          </cell>
          <cell r="G15">
            <v>368.49</v>
          </cell>
        </row>
        <row r="16">
          <cell r="C16" t="str">
            <v>B.02.Стоманобетонови тръби</v>
          </cell>
        </row>
        <row r="17">
          <cell r="B17" t="str">
            <v>B.02.01</v>
          </cell>
          <cell r="C17" t="str">
            <v>Доставка и полагане на стоманобетонови тръби ф500</v>
          </cell>
          <cell r="D17" t="str">
            <v>м1</v>
          </cell>
          <cell r="E17">
            <v>130.19999999999999</v>
          </cell>
          <cell r="F17">
            <v>123.89</v>
          </cell>
          <cell r="G17">
            <v>254.08999999999997</v>
          </cell>
        </row>
        <row r="18">
          <cell r="B18" t="str">
            <v>B.02.02</v>
          </cell>
          <cell r="C18" t="str">
            <v>Доставка и полагане на стоманобетонови тръби ф600</v>
          </cell>
          <cell r="D18" t="str">
            <v>м1</v>
          </cell>
          <cell r="E18">
            <v>151.47999999999999</v>
          </cell>
          <cell r="F18">
            <v>129.11000000000001</v>
          </cell>
          <cell r="G18">
            <v>280.59000000000003</v>
          </cell>
        </row>
        <row r="19">
          <cell r="B19" t="str">
            <v>B.02.03</v>
          </cell>
          <cell r="C19" t="str">
            <v>Доставка и полагане на стоманобетонови тръби ф800</v>
          </cell>
          <cell r="D19" t="str">
            <v>м1</v>
          </cell>
          <cell r="E19">
            <v>226.38</v>
          </cell>
          <cell r="F19">
            <v>147.32</v>
          </cell>
          <cell r="G19">
            <v>373.7</v>
          </cell>
        </row>
        <row r="20">
          <cell r="B20" t="str">
            <v>B.02.04</v>
          </cell>
          <cell r="C20" t="str">
            <v>Доставка и полагане на стоманобетонови тръби ф1000</v>
          </cell>
          <cell r="D20" t="str">
            <v>м1</v>
          </cell>
          <cell r="E20">
            <v>337.27</v>
          </cell>
          <cell r="F20">
            <v>169.24</v>
          </cell>
          <cell r="G20">
            <v>506.51</v>
          </cell>
        </row>
        <row r="21">
          <cell r="B21" t="str">
            <v>B.02.05</v>
          </cell>
          <cell r="C21" t="str">
            <v>Доставка и полагане на стоманобетонови тръби ф1200</v>
          </cell>
          <cell r="D21" t="str">
            <v>м1</v>
          </cell>
          <cell r="E21">
            <v>489.54</v>
          </cell>
          <cell r="F21">
            <v>195.81</v>
          </cell>
          <cell r="G21">
            <v>685.35</v>
          </cell>
        </row>
        <row r="22">
          <cell r="B22" t="str">
            <v>B.02.06</v>
          </cell>
          <cell r="C22" t="str">
            <v>Доставка и полагане на стоманобетонови тръби ф1400</v>
          </cell>
          <cell r="D22" t="str">
            <v>м1</v>
          </cell>
          <cell r="E22">
            <v>633.01</v>
          </cell>
          <cell r="F22">
            <v>207.99</v>
          </cell>
          <cell r="G22">
            <v>841</v>
          </cell>
        </row>
        <row r="23">
          <cell r="B23" t="str">
            <v>B.02.07</v>
          </cell>
          <cell r="C23" t="str">
            <v>Доставка и полагане на стоманобетонови тръби ф1500</v>
          </cell>
          <cell r="D23" t="str">
            <v>м1</v>
          </cell>
          <cell r="E23">
            <v>664.58</v>
          </cell>
          <cell r="F23">
            <v>218.08</v>
          </cell>
          <cell r="G23">
            <v>882.66000000000008</v>
          </cell>
        </row>
        <row r="24">
          <cell r="B24" t="str">
            <v>B.02.08</v>
          </cell>
          <cell r="C24" t="str">
            <v>Доставка и полагане на стоманобетонови тръби ф1600</v>
          </cell>
          <cell r="D24" t="str">
            <v>м1</v>
          </cell>
          <cell r="E24">
            <v>739.03</v>
          </cell>
          <cell r="F24">
            <v>221.56</v>
          </cell>
          <cell r="G24">
            <v>960.58999999999992</v>
          </cell>
        </row>
        <row r="25">
          <cell r="B25" t="str">
            <v>B.02.09</v>
          </cell>
          <cell r="C25" t="str">
            <v>Доставка и полагане на стоманобетонови тръби ф2000</v>
          </cell>
          <cell r="D25" t="str">
            <v>м1</v>
          </cell>
          <cell r="E25">
            <v>1178.83</v>
          </cell>
          <cell r="F25">
            <v>256.73</v>
          </cell>
          <cell r="G25">
            <v>1435.56</v>
          </cell>
        </row>
        <row r="26">
          <cell r="C26" t="str">
            <v>B.03.Полипропиленови тръби - РР с DN по вътрешен диаметър</v>
          </cell>
        </row>
        <row r="27">
          <cell r="B27" t="str">
            <v>B.03.01</v>
          </cell>
          <cell r="C27" t="str">
            <v>Доставка и монтаж на PP оребрени, с муфа тръби SN8 с DN/ID 200</v>
          </cell>
          <cell r="D27" t="str">
            <v>м1</v>
          </cell>
          <cell r="E27">
            <v>11.14</v>
          </cell>
          <cell r="F27">
            <v>24.75</v>
          </cell>
          <cell r="G27">
            <v>35.89</v>
          </cell>
        </row>
        <row r="28">
          <cell r="B28" t="str">
            <v>B.03.02</v>
          </cell>
          <cell r="C28" t="str">
            <v>Доставка и монтаж на PP оребрени, с муфа тръби SN8 с DN/ID 300</v>
          </cell>
          <cell r="D28" t="str">
            <v>м1</v>
          </cell>
          <cell r="E28">
            <v>26.59</v>
          </cell>
          <cell r="F28">
            <v>68.47</v>
          </cell>
          <cell r="G28">
            <v>95.06</v>
          </cell>
        </row>
        <row r="29">
          <cell r="B29" t="str">
            <v>B.03.03</v>
          </cell>
          <cell r="C29" t="str">
            <v>Доставка и монтаж на PP оребрени, с муфа тръби SN8 с DN/ID 400</v>
          </cell>
          <cell r="D29" t="str">
            <v>м1</v>
          </cell>
          <cell r="E29">
            <v>46.08</v>
          </cell>
          <cell r="F29">
            <v>71.73</v>
          </cell>
          <cell r="G29">
            <v>117.81</v>
          </cell>
        </row>
        <row r="30">
          <cell r="B30" t="str">
            <v>B.03.04</v>
          </cell>
          <cell r="C30" t="str">
            <v>Доставка и монтаж на PP оребрени, с муфа тръби SN8 с DN/ID 500</v>
          </cell>
          <cell r="D30" t="str">
            <v>м1</v>
          </cell>
          <cell r="E30">
            <v>71.12</v>
          </cell>
          <cell r="F30">
            <v>97.71</v>
          </cell>
          <cell r="G30">
            <v>168.82999999999998</v>
          </cell>
        </row>
        <row r="31">
          <cell r="B31" t="str">
            <v>B.03.05</v>
          </cell>
          <cell r="C31" t="str">
            <v>Доставка и монтаж на PP оребрени, с муфа тръби SN8 с DN/ID 600</v>
          </cell>
          <cell r="D31" t="str">
            <v>м1</v>
          </cell>
          <cell r="E31">
            <v>102.35</v>
          </cell>
          <cell r="F31">
            <v>106.28</v>
          </cell>
          <cell r="G31">
            <v>208.63</v>
          </cell>
        </row>
        <row r="32">
          <cell r="B32" t="str">
            <v>B.03.06</v>
          </cell>
          <cell r="C32" t="str">
            <v>Доставка и монтаж на PP оребрени, с муфа тръби SN8 с DN/ID 800</v>
          </cell>
          <cell r="D32" t="str">
            <v>м1</v>
          </cell>
          <cell r="E32">
            <v>160.79</v>
          </cell>
          <cell r="F32">
            <v>123.74</v>
          </cell>
          <cell r="G32">
            <v>284.52999999999997</v>
          </cell>
        </row>
        <row r="33">
          <cell r="B33" t="str">
            <v>B.03.07</v>
          </cell>
          <cell r="C33" t="str">
            <v>Доставка и монтаж на PP оребрени, с муфа тръби SN8 с DN/ID 1000</v>
          </cell>
          <cell r="D33" t="str">
            <v>м1</v>
          </cell>
          <cell r="E33">
            <v>262.83</v>
          </cell>
          <cell r="F33">
            <v>136.13999999999999</v>
          </cell>
          <cell r="G33">
            <v>398.96999999999997</v>
          </cell>
        </row>
        <row r="34">
          <cell r="B34" t="str">
            <v>B.03.08</v>
          </cell>
          <cell r="C34" t="str">
            <v>Доставка и монтаж на PP оребрени, с муфа тръби SN8 с DN/ID 1200</v>
          </cell>
          <cell r="D34" t="str">
            <v>м1</v>
          </cell>
          <cell r="E34">
            <v>343.86</v>
          </cell>
          <cell r="F34">
            <v>137.36000000000001</v>
          </cell>
          <cell r="G34">
            <v>481.22</v>
          </cell>
        </row>
        <row r="35">
          <cell r="B35" t="str">
            <v>B.03.09</v>
          </cell>
          <cell r="C35" t="str">
            <v>Доставка и монтаж на PP муфи за преминаване през бетон с DN/ID 200</v>
          </cell>
          <cell r="D35" t="str">
            <v>бр</v>
          </cell>
          <cell r="E35">
            <v>8.82</v>
          </cell>
          <cell r="F35">
            <v>3.6</v>
          </cell>
          <cell r="G35">
            <v>12.42</v>
          </cell>
        </row>
        <row r="36">
          <cell r="B36" t="str">
            <v>B.03.10</v>
          </cell>
          <cell r="C36" t="str">
            <v>Доставка и монтаж на PP муфи за преминаване през бетон с DN/ID 300</v>
          </cell>
          <cell r="D36" t="str">
            <v>бр</v>
          </cell>
          <cell r="E36">
            <v>15.71</v>
          </cell>
          <cell r="F36">
            <v>10.210000000000001</v>
          </cell>
          <cell r="G36">
            <v>25.92</v>
          </cell>
        </row>
        <row r="37">
          <cell r="B37" t="str">
            <v>B.03.11</v>
          </cell>
          <cell r="C37" t="str">
            <v>Доставка и монтаж на PP муфи за преминаване през бетон с DN/ID 400</v>
          </cell>
          <cell r="D37" t="str">
            <v>бр</v>
          </cell>
          <cell r="E37">
            <v>35.659999999999997</v>
          </cell>
          <cell r="F37">
            <v>12.64</v>
          </cell>
          <cell r="G37">
            <v>48.3</v>
          </cell>
        </row>
        <row r="38">
          <cell r="B38" t="str">
            <v>B.03.12</v>
          </cell>
          <cell r="C38" t="str">
            <v>Доставка и монтаж на PP муфи за преминаване през бетон с DN/ID 500</v>
          </cell>
          <cell r="D38" t="str">
            <v>бр</v>
          </cell>
          <cell r="E38">
            <v>43.86</v>
          </cell>
          <cell r="F38">
            <v>20.76</v>
          </cell>
          <cell r="G38">
            <v>64.62</v>
          </cell>
        </row>
        <row r="39">
          <cell r="B39" t="str">
            <v>B.03.13</v>
          </cell>
          <cell r="C39" t="str">
            <v>Доставка и монтаж на PP муфи за преминаване през бетон с DN/ID 600</v>
          </cell>
          <cell r="D39" t="str">
            <v>бр</v>
          </cell>
          <cell r="E39">
            <v>46.84</v>
          </cell>
          <cell r="F39">
            <v>30.74</v>
          </cell>
          <cell r="G39">
            <v>77.58</v>
          </cell>
        </row>
        <row r="40">
          <cell r="B40" t="str">
            <v>B.03.14</v>
          </cell>
          <cell r="C40" t="str">
            <v>Доставка и монтаж на PP муфи за преминаване през бетон с DN/ID 800</v>
          </cell>
          <cell r="D40" t="str">
            <v>бр</v>
          </cell>
          <cell r="E40">
            <v>88.24</v>
          </cell>
          <cell r="F40">
            <v>45.82</v>
          </cell>
          <cell r="G40">
            <v>134.06</v>
          </cell>
        </row>
        <row r="41">
          <cell r="B41" t="str">
            <v>B.03.15</v>
          </cell>
          <cell r="C41" t="str">
            <v>Доставка и монтаж на PP муфи за преминаване през бетон с DN/ID 1000</v>
          </cell>
          <cell r="D41" t="str">
            <v>бр</v>
          </cell>
          <cell r="E41">
            <v>428.89</v>
          </cell>
          <cell r="F41">
            <v>77.84</v>
          </cell>
          <cell r="G41">
            <v>506.73</v>
          </cell>
        </row>
        <row r="42">
          <cell r="B42" t="str">
            <v>B.03.16</v>
          </cell>
          <cell r="C42" t="str">
            <v>Доставка и монтаж на PP муфи за преминаване през бетон с DN/ID 1200</v>
          </cell>
          <cell r="D42" t="str">
            <v>бр</v>
          </cell>
          <cell r="E42">
            <v>722.27</v>
          </cell>
          <cell r="F42">
            <v>87.1</v>
          </cell>
          <cell r="G42">
            <v>809.37</v>
          </cell>
        </row>
        <row r="43">
          <cell r="B43" t="str">
            <v>B.03.17</v>
          </cell>
          <cell r="C43" t="str">
            <v>Доставка и монтаж на PP преходна муфа за връзка м/у гладка и гофрирана тръба ф150</v>
          </cell>
          <cell r="D43" t="str">
            <v>бр</v>
          </cell>
          <cell r="E43">
            <v>8.82</v>
          </cell>
          <cell r="F43">
            <v>6.41</v>
          </cell>
          <cell r="G43">
            <v>15.23</v>
          </cell>
        </row>
        <row r="44">
          <cell r="B44" t="str">
            <v>B.03.18</v>
          </cell>
          <cell r="C44" t="str">
            <v>Доставка и монтаж на PP преходна муфа за връзка м/у гладка и гофрирана тръба ф200</v>
          </cell>
          <cell r="D44" t="str">
            <v>бр</v>
          </cell>
          <cell r="E44">
            <v>8.82</v>
          </cell>
          <cell r="F44">
            <v>6.41</v>
          </cell>
          <cell r="G44">
            <v>15.23</v>
          </cell>
        </row>
        <row r="45">
          <cell r="B45" t="str">
            <v>B.03.19</v>
          </cell>
          <cell r="C45" t="str">
            <v>Доставка и монтаж на PP преходна муфа за връзка м/у гладка и гофрирана тръба ф250</v>
          </cell>
          <cell r="D45" t="str">
            <v>бр</v>
          </cell>
          <cell r="E45">
            <v>14.47</v>
          </cell>
          <cell r="F45">
            <v>10.52</v>
          </cell>
          <cell r="G45">
            <v>24.990000000000002</v>
          </cell>
        </row>
        <row r="46">
          <cell r="B46" t="str">
            <v>B.03.20</v>
          </cell>
          <cell r="C46" t="str">
            <v>Доставка и монтаж на PP преходна муфа за връзка м/у гладка и гофрирана тръба ф300</v>
          </cell>
          <cell r="D46" t="str">
            <v>бр</v>
          </cell>
          <cell r="E46">
            <v>15.71</v>
          </cell>
          <cell r="F46">
            <v>8.57</v>
          </cell>
          <cell r="G46">
            <v>24.28</v>
          </cell>
        </row>
        <row r="47">
          <cell r="B47" t="str">
            <v>B.03.21</v>
          </cell>
          <cell r="C47" t="str">
            <v>Доставка и монтаж на тройник РР DN300/200 за странични включвания</v>
          </cell>
          <cell r="D47" t="str">
            <v>бр</v>
          </cell>
          <cell r="E47">
            <v>114.24</v>
          </cell>
          <cell r="F47">
            <v>62.31</v>
          </cell>
          <cell r="G47">
            <v>176.55</v>
          </cell>
        </row>
        <row r="48">
          <cell r="B48" t="str">
            <v>B.03.22</v>
          </cell>
          <cell r="C48" t="str">
            <v>Доставка и монтаж на тройник РР DN400/200 за странични включвания</v>
          </cell>
          <cell r="D48" t="str">
            <v>бр</v>
          </cell>
          <cell r="E48">
            <v>170.15</v>
          </cell>
          <cell r="F48">
            <v>92.81</v>
          </cell>
          <cell r="G48">
            <v>262.96000000000004</v>
          </cell>
        </row>
        <row r="49">
          <cell r="B49" t="str">
            <v>B.03.23</v>
          </cell>
          <cell r="C49" t="str">
            <v xml:space="preserve">Доставка и монтаж на дъга или коляно РР DN200 </v>
          </cell>
          <cell r="D49" t="str">
            <v>бр</v>
          </cell>
          <cell r="E49">
            <v>31.52</v>
          </cell>
          <cell r="F49">
            <v>17.190000000000001</v>
          </cell>
          <cell r="G49">
            <v>48.71</v>
          </cell>
        </row>
        <row r="50">
          <cell r="B50" t="str">
            <v>B.03.24</v>
          </cell>
          <cell r="C50" t="str">
            <v>Доставка и монтаж на дъга или коляно РР DN300</v>
          </cell>
          <cell r="D50" t="str">
            <v>бр</v>
          </cell>
          <cell r="E50">
            <v>62.7</v>
          </cell>
          <cell r="F50">
            <v>34.200000000000003</v>
          </cell>
          <cell r="G50">
            <v>96.9</v>
          </cell>
        </row>
        <row r="51">
          <cell r="B51" t="str">
            <v>B.03.25</v>
          </cell>
          <cell r="C51" t="str">
            <v>Доставка и монтаж на дъга или коляно РР DN400</v>
          </cell>
          <cell r="D51" t="str">
            <v>бр</v>
          </cell>
          <cell r="E51">
            <v>162.09</v>
          </cell>
          <cell r="F51">
            <v>88.41</v>
          </cell>
          <cell r="G51">
            <v>250.5</v>
          </cell>
        </row>
        <row r="52">
          <cell r="B52" t="str">
            <v>B.03.26</v>
          </cell>
          <cell r="C52" t="str">
            <v xml:space="preserve">Доставка и монтаж на тройник прав от РР DN300/300 </v>
          </cell>
          <cell r="D52" t="str">
            <v>бр</v>
          </cell>
          <cell r="E52">
            <v>258.33</v>
          </cell>
          <cell r="F52">
            <v>140.91</v>
          </cell>
          <cell r="G52">
            <v>399.24</v>
          </cell>
        </row>
        <row r="53">
          <cell r="B53" t="str">
            <v>B.03.27</v>
          </cell>
          <cell r="C53" t="str">
            <v xml:space="preserve">Доставка и монтаж на тройник прав от РР DN400/300 </v>
          </cell>
          <cell r="D53" t="str">
            <v>бр</v>
          </cell>
          <cell r="E53">
            <v>225.24</v>
          </cell>
          <cell r="F53">
            <v>122.86</v>
          </cell>
          <cell r="G53">
            <v>348.1</v>
          </cell>
        </row>
        <row r="54">
          <cell r="B54" t="str">
            <v>B.03.28</v>
          </cell>
          <cell r="C54" t="str">
            <v xml:space="preserve">Доставка и монтаж на тройник прав от РР DN400/400 </v>
          </cell>
          <cell r="D54" t="str">
            <v>бр</v>
          </cell>
          <cell r="E54">
            <v>439.9</v>
          </cell>
          <cell r="F54">
            <v>239.95</v>
          </cell>
          <cell r="G54">
            <v>679.84999999999991</v>
          </cell>
        </row>
        <row r="55">
          <cell r="B55" t="str">
            <v>B.03.29</v>
          </cell>
          <cell r="C55" t="str">
            <v xml:space="preserve">Доставка и монтаж на тройник прав от РР DN500/300 </v>
          </cell>
          <cell r="D55" t="str">
            <v>бр</v>
          </cell>
          <cell r="E55">
            <v>334.99</v>
          </cell>
          <cell r="F55">
            <v>182.72</v>
          </cell>
          <cell r="G55">
            <v>517.71</v>
          </cell>
        </row>
        <row r="56">
          <cell r="B56" t="str">
            <v>B.03.30</v>
          </cell>
          <cell r="C56" t="str">
            <v xml:space="preserve">Доставка и монтаж на тройник прав от РР DN500/500 </v>
          </cell>
          <cell r="D56" t="str">
            <v>бр</v>
          </cell>
          <cell r="E56">
            <v>686.68</v>
          </cell>
          <cell r="F56">
            <v>374.55</v>
          </cell>
          <cell r="G56">
            <v>1061.23</v>
          </cell>
        </row>
        <row r="57">
          <cell r="C57" t="str">
            <v>В.04.Полиетиленови тръби - РЕ  с вътрешен диаметър</v>
          </cell>
        </row>
        <row r="58">
          <cell r="B58" t="str">
            <v>B.04.01</v>
          </cell>
          <cell r="C58" t="str">
            <v>Доставка и монтаж на PЕ оребрени, муфирани тръби SN8 с DN/ID 200</v>
          </cell>
          <cell r="D58" t="str">
            <v>м1</v>
          </cell>
          <cell r="E58">
            <v>11.14</v>
          </cell>
          <cell r="F58">
            <v>21.34</v>
          </cell>
          <cell r="G58">
            <v>32.480000000000004</v>
          </cell>
        </row>
        <row r="59">
          <cell r="B59" t="str">
            <v>B.04.02</v>
          </cell>
          <cell r="C59" t="str">
            <v>Доставка и монтаж на PЕ оребрени, муфирани тръби SN8 с DN/ID 250</v>
          </cell>
          <cell r="D59" t="str">
            <v>м1</v>
          </cell>
          <cell r="E59">
            <v>18.55</v>
          </cell>
          <cell r="F59">
            <v>21.34</v>
          </cell>
          <cell r="G59">
            <v>39.89</v>
          </cell>
        </row>
        <row r="60">
          <cell r="B60" t="str">
            <v>B.04.03</v>
          </cell>
          <cell r="C60" t="str">
            <v>Доставка и монтаж на PЕ оребрени, муфирани тръби SN8 с DN/ID 300</v>
          </cell>
          <cell r="D60" t="str">
            <v>м1</v>
          </cell>
          <cell r="E60">
            <v>26.59</v>
          </cell>
          <cell r="F60">
            <v>59.03</v>
          </cell>
          <cell r="G60">
            <v>85.62</v>
          </cell>
        </row>
        <row r="61">
          <cell r="B61" t="str">
            <v>B.04.04</v>
          </cell>
          <cell r="C61" t="str">
            <v>Доставка и монтаж на PЕ оребрени, муфирани тръби SN8 с DN/ID 400</v>
          </cell>
          <cell r="D61" t="str">
            <v>м1</v>
          </cell>
          <cell r="E61">
            <v>46.08</v>
          </cell>
          <cell r="F61">
            <v>61.84</v>
          </cell>
          <cell r="G61">
            <v>107.92</v>
          </cell>
        </row>
        <row r="62">
          <cell r="B62" t="str">
            <v>B.04.05</v>
          </cell>
          <cell r="C62" t="str">
            <v>Доставка и монтаж на PЕ оребрени, муфирани тръби SN8 с DN/ID 500</v>
          </cell>
          <cell r="D62" t="str">
            <v>м1</v>
          </cell>
          <cell r="E62">
            <v>71.12</v>
          </cell>
          <cell r="F62">
            <v>84.23</v>
          </cell>
          <cell r="G62">
            <v>155.35000000000002</v>
          </cell>
        </row>
        <row r="63">
          <cell r="B63" t="str">
            <v>B.04.06</v>
          </cell>
          <cell r="C63" t="str">
            <v>Доставка и монтаж на PЕ оребрени, муфирани тръби SN8 с DN/ID 600</v>
          </cell>
          <cell r="D63" t="str">
            <v>м1</v>
          </cell>
          <cell r="E63">
            <v>102.35</v>
          </cell>
          <cell r="F63">
            <v>91.62</v>
          </cell>
          <cell r="G63">
            <v>193.97</v>
          </cell>
        </row>
        <row r="64">
          <cell r="B64" t="str">
            <v>B.04.07</v>
          </cell>
          <cell r="C64" t="str">
            <v>Доставка и монтаж на PЕ оребрени, муфирани тръби SN8 с DN/ID 800</v>
          </cell>
          <cell r="D64" t="str">
            <v>м1</v>
          </cell>
          <cell r="E64">
            <v>160.79</v>
          </cell>
          <cell r="F64">
            <v>106.67</v>
          </cell>
          <cell r="G64">
            <v>267.45999999999998</v>
          </cell>
        </row>
        <row r="65">
          <cell r="B65" t="str">
            <v>B.04.08</v>
          </cell>
          <cell r="C65" t="str">
            <v>Доставка и монтаж на PЕ оребрени, муфирани тръби SN8 с DN/ID 1000</v>
          </cell>
          <cell r="D65" t="str">
            <v>м1</v>
          </cell>
          <cell r="E65">
            <v>262.83</v>
          </cell>
          <cell r="F65">
            <v>117.36</v>
          </cell>
          <cell r="G65">
            <v>380.19</v>
          </cell>
        </row>
        <row r="66">
          <cell r="B66" t="str">
            <v>B.04.09</v>
          </cell>
          <cell r="C66" t="str">
            <v>Доставка и монтаж на PЕ оребрени, муфирани тръби SN8 с DN/ID 1200</v>
          </cell>
          <cell r="D66" t="str">
            <v>м1</v>
          </cell>
          <cell r="E66">
            <v>398.88</v>
          </cell>
          <cell r="F66">
            <v>137.36000000000001</v>
          </cell>
          <cell r="G66">
            <v>536.24</v>
          </cell>
        </row>
        <row r="67">
          <cell r="B67" t="str">
            <v>B.04.10</v>
          </cell>
          <cell r="C67" t="str">
            <v>Доставка и монтаж на PЕ муфа с покритие за бет.шахти SN8 ф200</v>
          </cell>
          <cell r="D67" t="str">
            <v>бр</v>
          </cell>
          <cell r="E67">
            <v>8.82</v>
          </cell>
          <cell r="F67">
            <v>3.1</v>
          </cell>
          <cell r="G67">
            <v>11.92</v>
          </cell>
        </row>
        <row r="68">
          <cell r="B68" t="str">
            <v>B.04.11</v>
          </cell>
          <cell r="C68" t="str">
            <v>Доставка и монтаж на PЕ муфа с покритие за бет.шахти SN8 ф300</v>
          </cell>
          <cell r="D68" t="str">
            <v>бр</v>
          </cell>
          <cell r="E68">
            <v>15.71</v>
          </cell>
          <cell r="F68">
            <v>8.8000000000000007</v>
          </cell>
          <cell r="G68">
            <v>24.51</v>
          </cell>
        </row>
        <row r="69">
          <cell r="B69" t="str">
            <v>B.04.12</v>
          </cell>
          <cell r="C69" t="str">
            <v>Доставка и монтаж на PЕ муфа с покритие за бет.шахти SN8 ф400</v>
          </cell>
          <cell r="D69" t="str">
            <v>бр</v>
          </cell>
          <cell r="E69">
            <v>35.659999999999997</v>
          </cell>
          <cell r="F69">
            <v>10.9</v>
          </cell>
          <cell r="G69">
            <v>46.559999999999995</v>
          </cell>
        </row>
        <row r="70">
          <cell r="B70" t="str">
            <v>B.04.13</v>
          </cell>
          <cell r="C70" t="str">
            <v>Доставка и монтаж на PЕ муфа с покритие за бет.шахти SN8 ф500</v>
          </cell>
          <cell r="D70" t="str">
            <v>бр</v>
          </cell>
          <cell r="E70">
            <v>43.86</v>
          </cell>
          <cell r="F70">
            <v>17.899999999999999</v>
          </cell>
          <cell r="G70">
            <v>61.76</v>
          </cell>
        </row>
        <row r="71">
          <cell r="B71" t="str">
            <v>B.04.14</v>
          </cell>
          <cell r="C71" t="str">
            <v>Доставка и монтаж на PЕ муфа с покритие за бет.шахти SN8 ф600</v>
          </cell>
          <cell r="D71" t="str">
            <v>бр</v>
          </cell>
          <cell r="E71">
            <v>46.84</v>
          </cell>
          <cell r="F71">
            <v>26.5</v>
          </cell>
          <cell r="G71">
            <v>73.34</v>
          </cell>
        </row>
        <row r="72">
          <cell r="B72" t="str">
            <v>B.04.15</v>
          </cell>
          <cell r="C72" t="str">
            <v>Доставка и монтаж на PЕ муфа с покритие за бет.шахти SN8 ф800</v>
          </cell>
          <cell r="D72" t="str">
            <v>бр</v>
          </cell>
          <cell r="E72">
            <v>88.24</v>
          </cell>
          <cell r="F72">
            <v>39.5</v>
          </cell>
          <cell r="G72">
            <v>127.74</v>
          </cell>
        </row>
        <row r="73">
          <cell r="B73" t="str">
            <v>B.04.16</v>
          </cell>
          <cell r="C73" t="str">
            <v>Доставка и монтаж на PЕ муфа с покритие за бет.шахти SN8 ф1000</v>
          </cell>
          <cell r="D73" t="str">
            <v>бр</v>
          </cell>
          <cell r="E73">
            <v>428.89</v>
          </cell>
          <cell r="F73">
            <v>67.099999999999994</v>
          </cell>
          <cell r="G73">
            <v>495.99</v>
          </cell>
        </row>
        <row r="74">
          <cell r="B74" t="str">
            <v>B.04.17</v>
          </cell>
          <cell r="C74" t="str">
            <v>Доставка и монтаж на PЕ муфа с покритие за бет.шахти SN8 ф1200</v>
          </cell>
          <cell r="D74" t="str">
            <v>бр</v>
          </cell>
          <cell r="E74">
            <v>722.27</v>
          </cell>
          <cell r="F74">
            <v>87.1</v>
          </cell>
          <cell r="G74">
            <v>809.37</v>
          </cell>
        </row>
        <row r="75">
          <cell r="C75" t="str">
            <v>В.05.Полиетиленови тръби - РЕ  с DN по външен диаметър</v>
          </cell>
        </row>
        <row r="76">
          <cell r="B76" t="str">
            <v>B.05.01</v>
          </cell>
          <cell r="C76" t="str">
            <v>Доставка и монтаж на PЕ оребрени, муфирани тръби SN8 с DN/OD 200</v>
          </cell>
          <cell r="D76" t="str">
            <v>м1</v>
          </cell>
          <cell r="E76">
            <v>8.41</v>
          </cell>
          <cell r="F76">
            <v>24.75</v>
          </cell>
          <cell r="G76">
            <v>33.159999999999997</v>
          </cell>
        </row>
        <row r="77">
          <cell r="B77" t="str">
            <v>B.05.02</v>
          </cell>
          <cell r="C77" t="str">
            <v>Доставка и монтаж на PЕ оребрени, муфирани тръби SN8 с DN/OD 250</v>
          </cell>
          <cell r="D77" t="str">
            <v>м1</v>
          </cell>
          <cell r="E77">
            <v>13.3</v>
          </cell>
          <cell r="F77">
            <v>26.6</v>
          </cell>
          <cell r="G77">
            <v>39.900000000000006</v>
          </cell>
        </row>
        <row r="78">
          <cell r="B78" t="str">
            <v>B.05.03</v>
          </cell>
          <cell r="C78" t="str">
            <v>Доставка и монтаж на PЕ оребрени, муфирани тръби SN8 с DN/OD 315</v>
          </cell>
          <cell r="D78" t="str">
            <v>м1</v>
          </cell>
          <cell r="E78">
            <v>20.72</v>
          </cell>
          <cell r="F78">
            <v>68.47</v>
          </cell>
          <cell r="G78">
            <v>89.19</v>
          </cell>
        </row>
        <row r="79">
          <cell r="B79" t="str">
            <v>B.05.04</v>
          </cell>
          <cell r="C79" t="str">
            <v>Доставка и монтаж на PЕ оребрени, муфирани тръби SN8 с DN/OD 400</v>
          </cell>
          <cell r="D79" t="str">
            <v>м1</v>
          </cell>
          <cell r="E79">
            <v>33.700000000000003</v>
          </cell>
          <cell r="F79">
            <v>71.73</v>
          </cell>
          <cell r="G79">
            <v>105.43</v>
          </cell>
        </row>
        <row r="80">
          <cell r="B80" t="str">
            <v>B.05.05</v>
          </cell>
          <cell r="C80" t="str">
            <v>Доставка и монтаж на PЕ оребрени, муфирани тръби SN8 с DN/OD 500</v>
          </cell>
          <cell r="D80" t="str">
            <v>м1</v>
          </cell>
          <cell r="E80">
            <v>51.95</v>
          </cell>
          <cell r="F80">
            <v>97.71</v>
          </cell>
          <cell r="G80">
            <v>149.66</v>
          </cell>
        </row>
        <row r="81">
          <cell r="B81" t="str">
            <v>B.05.06</v>
          </cell>
          <cell r="C81" t="str">
            <v>Доставка и монтаж на PЕ оребрени, муфирани тръби SN8 с DN/OD 630</v>
          </cell>
          <cell r="D81" t="str">
            <v>м1</v>
          </cell>
          <cell r="E81">
            <v>77.91</v>
          </cell>
          <cell r="F81">
            <v>106.28</v>
          </cell>
          <cell r="G81">
            <v>184.19</v>
          </cell>
        </row>
        <row r="82">
          <cell r="B82" t="str">
            <v>B.05.07</v>
          </cell>
          <cell r="C82" t="str">
            <v>Доставка и монтаж на PЕ оребрени, муфирани тръби SN8 с DN/OD 800</v>
          </cell>
          <cell r="D82" t="str">
            <v>м1</v>
          </cell>
          <cell r="E82">
            <v>135.74</v>
          </cell>
          <cell r="F82">
            <v>123.74</v>
          </cell>
          <cell r="G82">
            <v>259.48</v>
          </cell>
        </row>
        <row r="83">
          <cell r="B83" t="str">
            <v>B.05.08</v>
          </cell>
          <cell r="C83" t="str">
            <v>Доставка и монтаж на PЕ оребрени, муфирани тръби SN8 с DN/OD 1000</v>
          </cell>
          <cell r="D83" t="str">
            <v>м1</v>
          </cell>
          <cell r="E83">
            <v>200.68</v>
          </cell>
          <cell r="F83">
            <v>136.13999999999999</v>
          </cell>
          <cell r="G83">
            <v>336.82</v>
          </cell>
        </row>
        <row r="84">
          <cell r="B84" t="str">
            <v>B.05.09</v>
          </cell>
          <cell r="C84" t="str">
            <v>Доставка и монтаж на PЕ оребрени, муфирани тръби SN8 с DN/OD 1200</v>
          </cell>
          <cell r="D84" t="str">
            <v>м1</v>
          </cell>
          <cell r="E84">
            <v>325.38</v>
          </cell>
          <cell r="F84">
            <v>146.01</v>
          </cell>
          <cell r="G84">
            <v>471.39</v>
          </cell>
        </row>
        <row r="85">
          <cell r="B85" t="str">
            <v>B.05.10</v>
          </cell>
          <cell r="C85" t="str">
            <v>Доставка и монтаж на PЕ муфа с покритие за бет.шахти SN8 ф200</v>
          </cell>
          <cell r="D85" t="str">
            <v>бр</v>
          </cell>
          <cell r="E85">
            <v>7.66</v>
          </cell>
          <cell r="F85">
            <v>3.6</v>
          </cell>
          <cell r="G85">
            <v>11.26</v>
          </cell>
        </row>
        <row r="86">
          <cell r="B86" t="str">
            <v>B.05.11</v>
          </cell>
          <cell r="C86" t="str">
            <v>Доставка и монтаж на PЕ муфа с покритие за бет.шахти SN8 ф315</v>
          </cell>
          <cell r="D86" t="str">
            <v>бр</v>
          </cell>
          <cell r="E86">
            <v>21.44</v>
          </cell>
          <cell r="F86">
            <v>10.210000000000001</v>
          </cell>
          <cell r="G86">
            <v>31.650000000000002</v>
          </cell>
        </row>
        <row r="87">
          <cell r="B87" t="str">
            <v>B.05.12</v>
          </cell>
          <cell r="C87" t="str">
            <v>Доставка и монтаж на PЕ муфа с покритие за бет.шахти SN8 ф400</v>
          </cell>
          <cell r="D87" t="str">
            <v>бр</v>
          </cell>
          <cell r="E87">
            <v>23.94</v>
          </cell>
          <cell r="F87">
            <v>12.64</v>
          </cell>
          <cell r="G87">
            <v>36.58</v>
          </cell>
        </row>
        <row r="88">
          <cell r="B88" t="str">
            <v>B.05.13</v>
          </cell>
          <cell r="C88" t="str">
            <v>Доставка и монтаж на PЕ муфа с покритие за бет.шахти SN8 ф500</v>
          </cell>
          <cell r="D88" t="str">
            <v>бр</v>
          </cell>
          <cell r="E88">
            <v>32.92</v>
          </cell>
          <cell r="F88">
            <v>20.76</v>
          </cell>
          <cell r="G88">
            <v>53.680000000000007</v>
          </cell>
        </row>
        <row r="89">
          <cell r="B89" t="str">
            <v>B.05.14</v>
          </cell>
          <cell r="C89" t="str">
            <v>Доставка и монтаж на PЕ муфа с покритие за бет.шахти SN8 ф630</v>
          </cell>
          <cell r="D89" t="str">
            <v>бр</v>
          </cell>
          <cell r="E89">
            <v>37.64</v>
          </cell>
          <cell r="F89">
            <v>30.74</v>
          </cell>
          <cell r="G89">
            <v>68.38</v>
          </cell>
        </row>
        <row r="90">
          <cell r="B90" t="str">
            <v>B.05.15</v>
          </cell>
          <cell r="C90" t="str">
            <v>Доставка и монтаж на PЕ муфа с покритие за бет.шахти SN8 ф800</v>
          </cell>
          <cell r="D90" t="str">
            <v>бр</v>
          </cell>
          <cell r="E90">
            <v>201.95</v>
          </cell>
          <cell r="F90">
            <v>45.82</v>
          </cell>
          <cell r="G90">
            <v>247.76999999999998</v>
          </cell>
        </row>
        <row r="91">
          <cell r="B91" t="str">
            <v>B.05.16</v>
          </cell>
          <cell r="C91" t="str">
            <v>Доставка и монтаж на PЕ муфа с покритие за бет.шахти SN8 ф1000</v>
          </cell>
          <cell r="D91" t="str">
            <v>бр</v>
          </cell>
          <cell r="E91">
            <v>329.74</v>
          </cell>
          <cell r="F91">
            <v>77.84</v>
          </cell>
          <cell r="G91">
            <v>407.58000000000004</v>
          </cell>
        </row>
        <row r="92">
          <cell r="B92" t="str">
            <v>B.05.17</v>
          </cell>
          <cell r="C92" t="str">
            <v>Доставка и монтаж на PЕ муфа с покритие за бет.шахти SN8 ф1200</v>
          </cell>
          <cell r="D92" t="str">
            <v>бр</v>
          </cell>
          <cell r="E92">
            <v>480.96</v>
          </cell>
          <cell r="F92">
            <v>98.95</v>
          </cell>
          <cell r="G92">
            <v>579.91</v>
          </cell>
        </row>
        <row r="93">
          <cell r="B93" t="str">
            <v>B.05.18</v>
          </cell>
          <cell r="C93" t="str">
            <v>Доставка и монтаж на PЕ муфен пръстен ф200 за преход към гладка тръба</v>
          </cell>
          <cell r="D93" t="str">
            <v>бр</v>
          </cell>
          <cell r="E93">
            <v>7.66</v>
          </cell>
          <cell r="F93">
            <v>17.75</v>
          </cell>
          <cell r="G93">
            <v>25.41</v>
          </cell>
        </row>
        <row r="94">
          <cell r="B94" t="str">
            <v>B.05.19</v>
          </cell>
          <cell r="C94" t="str">
            <v>Доставка и монтаж на PЕ муфен пръстен ф315 за преход към гладка тръба</v>
          </cell>
          <cell r="D94" t="str">
            <v>бр</v>
          </cell>
          <cell r="E94">
            <v>21.44</v>
          </cell>
          <cell r="F94">
            <v>27.61</v>
          </cell>
          <cell r="G94">
            <v>49.05</v>
          </cell>
        </row>
        <row r="95">
          <cell r="B95" t="str">
            <v>B.05.20</v>
          </cell>
          <cell r="C95" t="str">
            <v>Доставка и монтаж на PЕ муфен пръстен ф400 за преход към гладка тръба</v>
          </cell>
          <cell r="D95" t="str">
            <v>бр</v>
          </cell>
          <cell r="E95">
            <v>23.94</v>
          </cell>
          <cell r="F95">
            <v>38.74</v>
          </cell>
          <cell r="G95">
            <v>62.680000000000007</v>
          </cell>
        </row>
        <row r="96">
          <cell r="B96" t="str">
            <v>B.05.21</v>
          </cell>
          <cell r="C96" t="str">
            <v xml:space="preserve">Доставка и монтаж на PЕ адаптор с гумен маншон за връзка със странични включвания  SN8 ф160 </v>
          </cell>
          <cell r="D96" t="str">
            <v>бр</v>
          </cell>
          <cell r="E96">
            <v>17.55</v>
          </cell>
          <cell r="F96">
            <v>18.399999999999999</v>
          </cell>
          <cell r="G96">
            <v>35.950000000000003</v>
          </cell>
        </row>
        <row r="97">
          <cell r="B97" t="str">
            <v>B.05.22</v>
          </cell>
          <cell r="C97" t="str">
            <v xml:space="preserve">Доставка и монтаж на PЕ адаптор с гумен маншон за връзка със странични включвания  SN8 ф200 </v>
          </cell>
          <cell r="D97" t="str">
            <v>бр</v>
          </cell>
          <cell r="E97">
            <v>27.43</v>
          </cell>
          <cell r="F97">
            <v>22.74</v>
          </cell>
          <cell r="G97">
            <v>50.17</v>
          </cell>
        </row>
        <row r="98">
          <cell r="B98" t="str">
            <v>B.05.23</v>
          </cell>
          <cell r="C98" t="str">
            <v xml:space="preserve">Доставка и монтаж на дъга или коляно РE DN200 </v>
          </cell>
          <cell r="D98" t="str">
            <v>бр</v>
          </cell>
          <cell r="E98">
            <v>25.38</v>
          </cell>
          <cell r="F98">
            <v>13.84</v>
          </cell>
          <cell r="G98">
            <v>39.22</v>
          </cell>
        </row>
        <row r="99">
          <cell r="B99" t="str">
            <v>B.05.24</v>
          </cell>
          <cell r="C99" t="str">
            <v>Доставка и монтаж на дъга или коляно РE DN300</v>
          </cell>
          <cell r="D99" t="str">
            <v>бр</v>
          </cell>
          <cell r="E99">
            <v>36.71</v>
          </cell>
          <cell r="F99">
            <v>20.02</v>
          </cell>
          <cell r="G99">
            <v>56.730000000000004</v>
          </cell>
        </row>
        <row r="100">
          <cell r="B100" t="str">
            <v>B.05.25</v>
          </cell>
          <cell r="C100" t="str">
            <v>Доставка и монтаж на дъга или коляно РE DN400</v>
          </cell>
          <cell r="D100" t="str">
            <v>бр</v>
          </cell>
          <cell r="E100">
            <v>117.06</v>
          </cell>
          <cell r="F100">
            <v>63.85</v>
          </cell>
          <cell r="G100">
            <v>180.91</v>
          </cell>
        </row>
        <row r="101">
          <cell r="B101" t="str">
            <v>B.05.26</v>
          </cell>
          <cell r="C101" t="str">
            <v xml:space="preserve">Доставка и монтаж на тройник прав от РЕ DN300/300 </v>
          </cell>
          <cell r="D101" t="str">
            <v>бр</v>
          </cell>
          <cell r="E101">
            <v>82.6</v>
          </cell>
          <cell r="F101">
            <v>45.05</v>
          </cell>
          <cell r="G101">
            <v>127.64999999999999</v>
          </cell>
        </row>
        <row r="102">
          <cell r="B102" t="str">
            <v>B.05.27</v>
          </cell>
          <cell r="C102" t="str">
            <v xml:space="preserve">Доставка и монтаж на тройник прав от РЕ DN400/300 </v>
          </cell>
          <cell r="D102" t="str">
            <v>бр</v>
          </cell>
          <cell r="E102">
            <v>192.34</v>
          </cell>
          <cell r="F102">
            <v>104.92</v>
          </cell>
          <cell r="G102">
            <v>297.26</v>
          </cell>
        </row>
        <row r="103">
          <cell r="B103" t="str">
            <v>B.05.28</v>
          </cell>
          <cell r="C103" t="str">
            <v xml:space="preserve">Доставка и монтаж на тройник прав от РЕ DN400/400 </v>
          </cell>
          <cell r="D103" t="str">
            <v>бр</v>
          </cell>
          <cell r="E103">
            <v>166.98</v>
          </cell>
          <cell r="F103">
            <v>91.08</v>
          </cell>
          <cell r="G103">
            <v>258.06</v>
          </cell>
        </row>
        <row r="104">
          <cell r="B104" t="str">
            <v>B.05.29</v>
          </cell>
          <cell r="C104" t="str">
            <v xml:space="preserve">Доставка и монтаж на тройник прав от РЕ DN500/300 </v>
          </cell>
          <cell r="D104" t="str">
            <v>бр</v>
          </cell>
          <cell r="E104">
            <v>259.88</v>
          </cell>
          <cell r="F104">
            <v>141.75</v>
          </cell>
          <cell r="G104">
            <v>401.63</v>
          </cell>
        </row>
        <row r="105">
          <cell r="B105" t="str">
            <v>B.05.30</v>
          </cell>
          <cell r="C105" t="str">
            <v xml:space="preserve">Доставка и монтаж на тройник прав от РЕ DN500/500 </v>
          </cell>
          <cell r="D105" t="str">
            <v>бр</v>
          </cell>
          <cell r="E105">
            <v>268.13</v>
          </cell>
          <cell r="F105">
            <v>146.25</v>
          </cell>
          <cell r="G105">
            <v>414.38</v>
          </cell>
        </row>
        <row r="106">
          <cell r="C106" t="str">
            <v>B.06.Стъклопластови тръби</v>
          </cell>
        </row>
        <row r="107">
          <cell r="B107" t="str">
            <v>В.06.01</v>
          </cell>
          <cell r="C107" t="str">
            <v>Дост.и монт. на стъклопластови тръби с муфа  SN10000 DN200</v>
          </cell>
          <cell r="D107" t="str">
            <v>м1</v>
          </cell>
          <cell r="E107">
            <v>55.65</v>
          </cell>
          <cell r="F107">
            <v>10.32</v>
          </cell>
          <cell r="G107">
            <v>65.97</v>
          </cell>
        </row>
        <row r="108">
          <cell r="B108" t="str">
            <v>В.06.02</v>
          </cell>
          <cell r="C108" t="str">
            <v>Дост.и монт. на стъклопластови тръби с муфа  SN10000 DN300</v>
          </cell>
          <cell r="D108" t="str">
            <v>м1</v>
          </cell>
          <cell r="E108">
            <v>85.48</v>
          </cell>
          <cell r="F108">
            <v>72.66</v>
          </cell>
          <cell r="G108">
            <v>158.13999999999999</v>
          </cell>
        </row>
        <row r="109">
          <cell r="B109" t="str">
            <v>В.06.03</v>
          </cell>
          <cell r="C109" t="str">
            <v>Дост.и монт. на стъклопластови тръби с муфа  SN10000 DN400</v>
          </cell>
          <cell r="D109" t="str">
            <v>м1</v>
          </cell>
          <cell r="E109">
            <v>121.54</v>
          </cell>
          <cell r="F109">
            <v>77.12</v>
          </cell>
          <cell r="G109">
            <v>198.66000000000003</v>
          </cell>
        </row>
        <row r="110">
          <cell r="B110" t="str">
            <v>В.06.04</v>
          </cell>
          <cell r="C110" t="str">
            <v>Дост.и монт. на стъклопластови тръби с муфа  SN10000 DN500</v>
          </cell>
          <cell r="D110" t="str">
            <v>м1</v>
          </cell>
          <cell r="E110">
            <v>165.25</v>
          </cell>
          <cell r="F110">
            <v>105.17</v>
          </cell>
          <cell r="G110">
            <v>270.42</v>
          </cell>
        </row>
        <row r="111">
          <cell r="B111" t="str">
            <v>В.06.05</v>
          </cell>
          <cell r="C111" t="str">
            <v>Дост.и монт. на стъклопластови тръби с муфа  SN10000 DN600</v>
          </cell>
          <cell r="D111" t="str">
            <v>м1</v>
          </cell>
          <cell r="E111">
            <v>212.05</v>
          </cell>
          <cell r="F111">
            <v>114</v>
          </cell>
          <cell r="G111">
            <v>326.05</v>
          </cell>
        </row>
        <row r="112">
          <cell r="B112" t="str">
            <v>В.06.06</v>
          </cell>
          <cell r="C112" t="str">
            <v>Дост.и монт. на стъклопластови тръби с муфа  SN10000 DN700</v>
          </cell>
          <cell r="D112" t="str">
            <v>м1</v>
          </cell>
          <cell r="E112">
            <v>256.77999999999997</v>
          </cell>
          <cell r="F112">
            <v>122.19</v>
          </cell>
          <cell r="G112">
            <v>378.96999999999997</v>
          </cell>
        </row>
        <row r="113">
          <cell r="B113" t="str">
            <v>В.06.07</v>
          </cell>
          <cell r="C113" t="str">
            <v>Дост.и монт. на стъклопластови тръби с муфа  SN10000 DN800</v>
          </cell>
          <cell r="D113" t="str">
            <v>м1</v>
          </cell>
          <cell r="E113">
            <v>322.7</v>
          </cell>
          <cell r="F113">
            <v>131.03</v>
          </cell>
          <cell r="G113">
            <v>453.73</v>
          </cell>
        </row>
        <row r="114">
          <cell r="B114" t="str">
            <v>В.06.08</v>
          </cell>
          <cell r="C114" t="str">
            <v>Дост.и монт. на стъклопластови тръби с муфа  SN10000 DN900</v>
          </cell>
          <cell r="D114" t="str">
            <v>м1</v>
          </cell>
          <cell r="E114">
            <v>398.38</v>
          </cell>
          <cell r="F114">
            <v>136.38999999999999</v>
          </cell>
          <cell r="G114">
            <v>534.77</v>
          </cell>
        </row>
        <row r="115">
          <cell r="B115" t="str">
            <v>В.06.09</v>
          </cell>
          <cell r="C115" t="str">
            <v>Дост.и монт. на стъклопластови тръби с муфа  SN10000 DN1000</v>
          </cell>
          <cell r="D115" t="str">
            <v>м1</v>
          </cell>
          <cell r="E115">
            <v>475.13</v>
          </cell>
          <cell r="F115">
            <v>146.97</v>
          </cell>
          <cell r="G115">
            <v>622.1</v>
          </cell>
        </row>
        <row r="116">
          <cell r="B116" t="str">
            <v>В.06.10</v>
          </cell>
          <cell r="C116" t="str">
            <v>Дост.и монт. на стъклопластови тръби с муфа  SN10000 DN1100</v>
          </cell>
          <cell r="D116" t="str">
            <v>м1</v>
          </cell>
          <cell r="E116">
            <v>544.41</v>
          </cell>
          <cell r="F116">
            <v>155.16</v>
          </cell>
          <cell r="G116">
            <v>699.56999999999994</v>
          </cell>
        </row>
        <row r="117">
          <cell r="B117" t="str">
            <v>В.06.11</v>
          </cell>
          <cell r="C117" t="str">
            <v>Дост.и монт. на стъклопластови тръби с муфа  SN10000 DN1200</v>
          </cell>
          <cell r="D117" t="str">
            <v>м1</v>
          </cell>
          <cell r="E117">
            <v>660.84</v>
          </cell>
          <cell r="F117">
            <v>158.71</v>
          </cell>
          <cell r="G117">
            <v>819.55000000000007</v>
          </cell>
        </row>
        <row r="118">
          <cell r="B118" t="str">
            <v>В.06.12</v>
          </cell>
          <cell r="C118" t="str">
            <v>Дост.и монт. на стъклопластови тръби с муфа  SN10000 DN1400</v>
          </cell>
          <cell r="D118" t="str">
            <v>м1</v>
          </cell>
          <cell r="E118">
            <v>872.61</v>
          </cell>
          <cell r="F118">
            <v>176.18</v>
          </cell>
          <cell r="G118">
            <v>1048.79</v>
          </cell>
        </row>
        <row r="119">
          <cell r="B119" t="str">
            <v>В.06.13</v>
          </cell>
          <cell r="C119" t="str">
            <v>Дост.и монт. на стъклопластови тръби с муфа  SN10000 DN1500</v>
          </cell>
          <cell r="D119" t="str">
            <v>м1</v>
          </cell>
          <cell r="E119">
            <v>949.69</v>
          </cell>
          <cell r="F119">
            <v>181.47</v>
          </cell>
          <cell r="G119">
            <v>1131.1600000000001</v>
          </cell>
        </row>
        <row r="120">
          <cell r="B120" t="str">
            <v>В.06.14</v>
          </cell>
          <cell r="C120" t="str">
            <v>Дост.и монт. на стъклопластови тръби с муфа  SN10000 DN1600</v>
          </cell>
          <cell r="D120" t="str">
            <v>м1</v>
          </cell>
          <cell r="E120">
            <v>1124.74</v>
          </cell>
          <cell r="F120">
            <v>186.83</v>
          </cell>
          <cell r="G120">
            <v>1311.57</v>
          </cell>
        </row>
        <row r="121">
          <cell r="B121" t="str">
            <v>В.06.15</v>
          </cell>
          <cell r="C121" t="str">
            <v>Дост.и монт. на стъклопластови тръби с муфа  SN10000 DN1800</v>
          </cell>
          <cell r="D121" t="str">
            <v>м1</v>
          </cell>
          <cell r="E121">
            <v>1389.74</v>
          </cell>
          <cell r="F121">
            <v>228.52</v>
          </cell>
          <cell r="G121">
            <v>1618.26</v>
          </cell>
        </row>
        <row r="122">
          <cell r="B122" t="str">
            <v>В.06.16</v>
          </cell>
          <cell r="C122" t="str">
            <v>Дост.и монт. на стъклопластови тръби с муфа  SN10000 DN2000</v>
          </cell>
          <cell r="D122" t="str">
            <v>м1</v>
          </cell>
          <cell r="E122">
            <v>1674.15</v>
          </cell>
          <cell r="F122">
            <v>275.38</v>
          </cell>
          <cell r="G122">
            <v>1949.5300000000002</v>
          </cell>
        </row>
        <row r="123">
          <cell r="B123" t="str">
            <v>В.06.17</v>
          </cell>
          <cell r="C123" t="str">
            <v>Доставка и монтаж на стъклопластови преходи за връзка с бетонови съоръжения  SN10000 DN300</v>
          </cell>
          <cell r="D123" t="str">
            <v>бр</v>
          </cell>
          <cell r="E123">
            <v>178.51</v>
          </cell>
          <cell r="F123">
            <v>69.95</v>
          </cell>
          <cell r="G123">
            <v>248.45999999999998</v>
          </cell>
        </row>
        <row r="124">
          <cell r="B124" t="str">
            <v>В.06.18</v>
          </cell>
          <cell r="C124" t="str">
            <v>Доставка и монтаж на стъклопластови преходи за връзка с бетонови съоръжения  SN10000 DN400</v>
          </cell>
          <cell r="D124" t="str">
            <v>бр</v>
          </cell>
          <cell r="E124">
            <v>193.54</v>
          </cell>
          <cell r="F124">
            <v>75.86</v>
          </cell>
          <cell r="G124">
            <v>269.39999999999998</v>
          </cell>
        </row>
        <row r="125">
          <cell r="B125" t="str">
            <v>В.06.19</v>
          </cell>
          <cell r="C125" t="str">
            <v>Доставка и монтаж на стъклопластови преходи за връзка с бетонови съоръжения  SN10000 DN500</v>
          </cell>
          <cell r="D125" t="str">
            <v>бр</v>
          </cell>
          <cell r="E125">
            <v>259.58</v>
          </cell>
          <cell r="F125">
            <v>101.62</v>
          </cell>
          <cell r="G125">
            <v>361.2</v>
          </cell>
        </row>
        <row r="126">
          <cell r="B126" t="str">
            <v>В.06.20</v>
          </cell>
          <cell r="C126" t="str">
            <v>Доставка и монтаж на стъклопластови преходи за връзка с бетонови съоръжения  SN10000 DN600</v>
          </cell>
          <cell r="D126" t="str">
            <v>бр</v>
          </cell>
          <cell r="E126">
            <v>295.95999999999998</v>
          </cell>
          <cell r="F126">
            <v>115.88</v>
          </cell>
          <cell r="G126">
            <v>411.84</v>
          </cell>
        </row>
        <row r="127">
          <cell r="B127" t="str">
            <v>В.06.21</v>
          </cell>
          <cell r="C127" t="str">
            <v>Доставка и монтаж на стъклопластови преходи за връзка с бетонови съоръжения  SN10000 DN700</v>
          </cell>
          <cell r="D127" t="str">
            <v>бр</v>
          </cell>
          <cell r="E127">
            <v>325.97000000000003</v>
          </cell>
          <cell r="F127">
            <v>128.18</v>
          </cell>
          <cell r="G127">
            <v>454.15000000000003</v>
          </cell>
        </row>
        <row r="128">
          <cell r="B128" t="str">
            <v>В.06.22</v>
          </cell>
          <cell r="C128" t="str">
            <v>Доставка и монтаж на стъклопластови преходи за връзка с бетонови съоръжения  SN10000 DN800</v>
          </cell>
          <cell r="D128" t="str">
            <v>бр</v>
          </cell>
          <cell r="E128">
            <v>425.21</v>
          </cell>
          <cell r="F128">
            <v>166.58</v>
          </cell>
          <cell r="G128">
            <v>591.79</v>
          </cell>
        </row>
        <row r="129">
          <cell r="B129" t="str">
            <v>В.06.23</v>
          </cell>
          <cell r="C129" t="str">
            <v>Доставка и монтаж на стъклопластови преходи за връзка с бетонови съоръжения  SN10000 DN900</v>
          </cell>
          <cell r="D129" t="str">
            <v>бр</v>
          </cell>
          <cell r="E129">
            <v>492.87</v>
          </cell>
          <cell r="F129">
            <v>193.02</v>
          </cell>
          <cell r="G129">
            <v>685.89</v>
          </cell>
        </row>
        <row r="130">
          <cell r="B130" t="str">
            <v>В.06.24</v>
          </cell>
          <cell r="C130" t="str">
            <v>Доставка и монтаж на стъклопластови преходи за връзка с бетонови съоръжения  SN10000 DN1000</v>
          </cell>
          <cell r="D130" t="str">
            <v>бр</v>
          </cell>
          <cell r="E130">
            <v>543.37</v>
          </cell>
          <cell r="F130">
            <v>212.86</v>
          </cell>
          <cell r="G130">
            <v>756.23</v>
          </cell>
        </row>
        <row r="131">
          <cell r="B131" t="str">
            <v>В.06.25</v>
          </cell>
          <cell r="C131" t="str">
            <v>Доставка и монтаж на стъклопластови преходи за връзка с бетонови съоръжения  SN10000 DN1100</v>
          </cell>
          <cell r="D131" t="str">
            <v>бр</v>
          </cell>
          <cell r="E131">
            <v>600.73</v>
          </cell>
          <cell r="F131">
            <v>235.36</v>
          </cell>
          <cell r="G131">
            <v>836.09</v>
          </cell>
        </row>
        <row r="132">
          <cell r="B132" t="str">
            <v>В.06.26</v>
          </cell>
          <cell r="C132" t="str">
            <v>Доставка и монтаж на стъклопластови преходи за връзка с бетонови съоръжения  SN10000 DN1200</v>
          </cell>
          <cell r="D132" t="str">
            <v>бр</v>
          </cell>
          <cell r="E132">
            <v>666.24</v>
          </cell>
          <cell r="F132">
            <v>261</v>
          </cell>
          <cell r="G132">
            <v>927.24</v>
          </cell>
        </row>
        <row r="133">
          <cell r="B133" t="str">
            <v>В.06.27</v>
          </cell>
          <cell r="C133" t="str">
            <v>Доставка и монтаж на стъклопластови преходи за връзка с бетонови съоръжения  SN10000 DN1400</v>
          </cell>
          <cell r="D133" t="str">
            <v>бр</v>
          </cell>
          <cell r="E133">
            <v>781.17</v>
          </cell>
          <cell r="F133">
            <v>275.85000000000002</v>
          </cell>
          <cell r="G133">
            <v>1057.02</v>
          </cell>
        </row>
        <row r="134">
          <cell r="B134" t="str">
            <v>В.06.28</v>
          </cell>
          <cell r="C134" t="str">
            <v>Доставка и монтаж на стъклопластови преходи за връзка с бетонови съоръжения  SN10000 DN1500</v>
          </cell>
          <cell r="D134" t="str">
            <v>бр</v>
          </cell>
          <cell r="E134">
            <v>987.89</v>
          </cell>
          <cell r="F134">
            <v>293.94</v>
          </cell>
          <cell r="G134">
            <v>1281.83</v>
          </cell>
        </row>
        <row r="135">
          <cell r="B135" t="str">
            <v>В.06.29</v>
          </cell>
          <cell r="C135" t="str">
            <v>Доставка и монтаж на стъклопластови преходи за връзка с бетонови съоръжения  SN10000 DN1600</v>
          </cell>
          <cell r="D135" t="str">
            <v>бр</v>
          </cell>
          <cell r="E135">
            <v>1191.21</v>
          </cell>
          <cell r="F135">
            <v>300.89999999999998</v>
          </cell>
          <cell r="G135">
            <v>1492.1100000000001</v>
          </cell>
        </row>
        <row r="136">
          <cell r="B136" t="str">
            <v>В.06.30</v>
          </cell>
          <cell r="C136" t="str">
            <v>Доставка и монтаж на стъклопластови преходи за връзка с бетонови съоръжения  SN10000 DN1800</v>
          </cell>
          <cell r="D136" t="str">
            <v>бр</v>
          </cell>
          <cell r="E136">
            <v>1521.36</v>
          </cell>
          <cell r="F136">
            <v>356.47</v>
          </cell>
          <cell r="G136">
            <v>1877.83</v>
          </cell>
        </row>
        <row r="137">
          <cell r="B137" t="str">
            <v>В.06.31</v>
          </cell>
          <cell r="C137" t="str">
            <v>Доставка и монтаж на стъклопластови преходи за връзка с бетонови съоръжения  SN10000 DN2000</v>
          </cell>
          <cell r="D137" t="str">
            <v>бр</v>
          </cell>
          <cell r="E137">
            <v>1729.49</v>
          </cell>
          <cell r="F137">
            <v>417.6</v>
          </cell>
          <cell r="G137">
            <v>2147.09</v>
          </cell>
        </row>
        <row r="138">
          <cell r="B138" t="str">
            <v>В.06.32</v>
          </cell>
          <cell r="C138" t="str">
            <v>Доставка и монтаж на стъклопластови тройници DN300/200 за странични включвания</v>
          </cell>
          <cell r="D138" t="str">
            <v>бр</v>
          </cell>
          <cell r="E138">
            <v>643.41999999999996</v>
          </cell>
          <cell r="F138">
            <v>233.97</v>
          </cell>
          <cell r="G138">
            <v>877.39</v>
          </cell>
        </row>
        <row r="139">
          <cell r="B139" t="str">
            <v>В.06.33</v>
          </cell>
          <cell r="C139" t="str">
            <v>Доставка и монтаж на стъклопластови тройници DN400/200 за странични включвания</v>
          </cell>
          <cell r="D139" t="str">
            <v>бр</v>
          </cell>
          <cell r="E139">
            <v>699.96</v>
          </cell>
          <cell r="F139">
            <v>254.53</v>
          </cell>
          <cell r="G139">
            <v>954.49</v>
          </cell>
        </row>
        <row r="140">
          <cell r="B140" t="str">
            <v>В.06.34</v>
          </cell>
          <cell r="C140" t="str">
            <v>Доставка и монтаж на стъклопластови седловидни съединения за странични включвания  SN10000 DN400/200</v>
          </cell>
          <cell r="D140" t="str">
            <v>бр</v>
          </cell>
          <cell r="E140">
            <v>248.36</v>
          </cell>
          <cell r="F140">
            <v>81.78</v>
          </cell>
          <cell r="G140">
            <v>330.14</v>
          </cell>
        </row>
        <row r="141">
          <cell r="B141" t="str">
            <v>В.06.35</v>
          </cell>
          <cell r="C141" t="str">
            <v>Доставка и монтаж на стъклопластови седловидни съединения за странични включвания  SN10000 DN500/200</v>
          </cell>
          <cell r="D141" t="str">
            <v>бр</v>
          </cell>
          <cell r="E141">
            <v>255.49</v>
          </cell>
          <cell r="F141">
            <v>96.63</v>
          </cell>
          <cell r="G141">
            <v>352.12</v>
          </cell>
        </row>
        <row r="142">
          <cell r="B142" t="str">
            <v>В.06.36</v>
          </cell>
          <cell r="C142" t="str">
            <v>Доставка и монтаж на стъклопластови седловидни съединения за странични включвания  SN10000 DN500/300</v>
          </cell>
          <cell r="D142" t="str">
            <v>бр</v>
          </cell>
          <cell r="E142">
            <v>358.86</v>
          </cell>
          <cell r="F142">
            <v>96.63</v>
          </cell>
          <cell r="G142">
            <v>455.49</v>
          </cell>
        </row>
        <row r="143">
          <cell r="B143" t="str">
            <v>В.06.37</v>
          </cell>
          <cell r="C143" t="str">
            <v>Доставка и монтаж на стъклопластови седловидни съединения за странични включвания  SN10000 DN600/200</v>
          </cell>
          <cell r="D143" t="str">
            <v>бр</v>
          </cell>
          <cell r="E143">
            <v>260.25</v>
          </cell>
          <cell r="F143">
            <v>103.12</v>
          </cell>
          <cell r="G143">
            <v>363.37</v>
          </cell>
        </row>
        <row r="144">
          <cell r="B144" t="str">
            <v>В.06.38</v>
          </cell>
          <cell r="C144" t="str">
            <v>Доставка и монтаж на стъклопластови седловидни съединения за странични включвания  SN10000 DN600/300</v>
          </cell>
          <cell r="D144" t="str">
            <v>бр</v>
          </cell>
          <cell r="E144">
            <v>362.42</v>
          </cell>
          <cell r="F144">
            <v>103.12</v>
          </cell>
          <cell r="G144">
            <v>465.54</v>
          </cell>
        </row>
        <row r="145">
          <cell r="B145" t="str">
            <v>В.06.39</v>
          </cell>
          <cell r="C145" t="str">
            <v>Доставка и монтаж на стъклопластови седловидни съединения за странични включвания  SN10000 DN700/200</v>
          </cell>
          <cell r="D145" t="str">
            <v>бр</v>
          </cell>
          <cell r="E145">
            <v>269.76</v>
          </cell>
          <cell r="F145">
            <v>115.42</v>
          </cell>
          <cell r="G145">
            <v>385.18</v>
          </cell>
        </row>
        <row r="146">
          <cell r="B146" t="str">
            <v>В.06.40</v>
          </cell>
          <cell r="C146" t="str">
            <v>Доставка и монтаж на стъклопластови седловидни съединения за странични включвания  SN10000 DN700/300</v>
          </cell>
          <cell r="D146" t="str">
            <v>бр</v>
          </cell>
          <cell r="E146">
            <v>373.12</v>
          </cell>
          <cell r="F146">
            <v>115.42</v>
          </cell>
          <cell r="G146">
            <v>488.54</v>
          </cell>
        </row>
        <row r="147">
          <cell r="B147" t="str">
            <v>В.06.41</v>
          </cell>
          <cell r="C147" t="str">
            <v>Доставка и монтаж на стъклопластови седловидни съединения за странични включвания  SN10000 DN800/200</v>
          </cell>
          <cell r="D147" t="str">
            <v>бр</v>
          </cell>
          <cell r="E147">
            <v>276.87</v>
          </cell>
          <cell r="F147">
            <v>121.68</v>
          </cell>
          <cell r="G147">
            <v>398.55</v>
          </cell>
        </row>
        <row r="148">
          <cell r="B148" t="str">
            <v>В.06.42</v>
          </cell>
          <cell r="C148" t="str">
            <v>Доставка и монтаж на стъклопластови седловидни съединения за странични включвания  SN10000 DN800/300</v>
          </cell>
          <cell r="D148" t="str">
            <v>бр</v>
          </cell>
          <cell r="E148">
            <v>380.26</v>
          </cell>
          <cell r="F148">
            <v>121.68</v>
          </cell>
          <cell r="G148">
            <v>501.94</v>
          </cell>
        </row>
        <row r="149">
          <cell r="B149" t="str">
            <v>В.06.43</v>
          </cell>
          <cell r="C149" t="str">
            <v>Доставка и монтаж на стъклопластови седловидни съединения за странични включвания  SN10000 DN900/200</v>
          </cell>
          <cell r="D149" t="str">
            <v>бр</v>
          </cell>
          <cell r="E149">
            <v>281.63</v>
          </cell>
          <cell r="F149">
            <v>133.28</v>
          </cell>
          <cell r="G149">
            <v>414.90999999999997</v>
          </cell>
        </row>
        <row r="150">
          <cell r="B150" t="str">
            <v>В.06.44</v>
          </cell>
          <cell r="C150" t="str">
            <v>Доставка и монтаж на стъклопластови седловидни съединения за странични включвания  SN10000 DN900/300</v>
          </cell>
          <cell r="D150" t="str">
            <v>бр</v>
          </cell>
          <cell r="E150">
            <v>383.82</v>
          </cell>
          <cell r="F150">
            <v>133.28</v>
          </cell>
          <cell r="G150">
            <v>517.1</v>
          </cell>
        </row>
        <row r="151">
          <cell r="B151" t="str">
            <v>В.06.45</v>
          </cell>
          <cell r="C151" t="str">
            <v>Доставка и монтаж на стъклопластови седловидни съединения за странични включвания  SN10000 DN1000/200</v>
          </cell>
          <cell r="D151" t="str">
            <v>бр</v>
          </cell>
          <cell r="E151">
            <v>291.13</v>
          </cell>
          <cell r="F151">
            <v>142.22</v>
          </cell>
          <cell r="G151">
            <v>433.35</v>
          </cell>
        </row>
        <row r="152">
          <cell r="B152" t="str">
            <v>В.06.46</v>
          </cell>
          <cell r="C152" t="str">
            <v>Доставка и монтаж на стъклопластови седловидни съединения за странични включвания  SN10000 DN1000/300</v>
          </cell>
          <cell r="D152" t="str">
            <v>бр</v>
          </cell>
          <cell r="E152">
            <v>394.53</v>
          </cell>
          <cell r="F152">
            <v>142.22</v>
          </cell>
          <cell r="G152">
            <v>536.75</v>
          </cell>
        </row>
        <row r="153">
          <cell r="B153" t="str">
            <v>В.06.47</v>
          </cell>
          <cell r="C153" t="str">
            <v>Доставка и монтаж на стъклопластови седловидни съединения за странични включвания  SN10000 DN1100/200</v>
          </cell>
          <cell r="D153" t="str">
            <v>бр</v>
          </cell>
          <cell r="E153">
            <v>325.58</v>
          </cell>
          <cell r="F153">
            <v>177.59</v>
          </cell>
          <cell r="G153">
            <v>503.16999999999996</v>
          </cell>
        </row>
        <row r="154">
          <cell r="B154" t="str">
            <v>В.06.48</v>
          </cell>
          <cell r="C154" t="str">
            <v>Доставка и монтаж на стъклопластови седловидни съединения за странични включвания  SN10000 DN1200/200</v>
          </cell>
          <cell r="D154" t="str">
            <v>бр</v>
          </cell>
          <cell r="E154">
            <v>330.47</v>
          </cell>
          <cell r="F154">
            <v>180.26</v>
          </cell>
          <cell r="G154">
            <v>510.73</v>
          </cell>
        </row>
        <row r="155">
          <cell r="B155" t="str">
            <v>В.06.49</v>
          </cell>
          <cell r="C155" t="str">
            <v>Доставка и монтаж на стъклопластови седловидни съединения за странични включвания  SN10000 DN1400/200</v>
          </cell>
          <cell r="D155" t="str">
            <v>бр</v>
          </cell>
          <cell r="E155">
            <v>346.37</v>
          </cell>
          <cell r="F155">
            <v>188.93</v>
          </cell>
          <cell r="G155">
            <v>535.29999999999995</v>
          </cell>
        </row>
        <row r="156">
          <cell r="B156" t="str">
            <v>В.06.50</v>
          </cell>
          <cell r="C156" t="str">
            <v>Доставка и монтаж на стъклопластови седловидни съединения за странични включвания  SN10000 DN1500/200</v>
          </cell>
          <cell r="D156" t="str">
            <v>бр</v>
          </cell>
          <cell r="E156">
            <v>356.97</v>
          </cell>
          <cell r="F156">
            <v>194.71</v>
          </cell>
          <cell r="G156">
            <v>551.68000000000006</v>
          </cell>
        </row>
        <row r="157">
          <cell r="B157" t="str">
            <v>В.06.51</v>
          </cell>
          <cell r="C157" t="str">
            <v>Доставка и монтаж на стъклопластови седловидни съединения за странични включвания  SN10000 DN1600/200</v>
          </cell>
          <cell r="D157" t="str">
            <v>бр</v>
          </cell>
          <cell r="E157">
            <v>379.43</v>
          </cell>
          <cell r="F157">
            <v>206.96</v>
          </cell>
          <cell r="G157">
            <v>586.39</v>
          </cell>
        </row>
        <row r="158">
          <cell r="B158" t="str">
            <v>В.06.52</v>
          </cell>
          <cell r="C158" t="str">
            <v xml:space="preserve">Доставка и монтаж на дъга или коляно от стъклопласт DN200 </v>
          </cell>
          <cell r="D158" t="str">
            <v>бр</v>
          </cell>
          <cell r="E158">
            <v>622.13</v>
          </cell>
          <cell r="F158">
            <v>339.34</v>
          </cell>
          <cell r="G158">
            <v>961.47</v>
          </cell>
        </row>
        <row r="159">
          <cell r="B159" t="str">
            <v>В.06.53</v>
          </cell>
          <cell r="C159" t="str">
            <v>Доставка и монтаж на дъга или коляно от стъклопласт DN300</v>
          </cell>
          <cell r="D159" t="str">
            <v>бр</v>
          </cell>
          <cell r="E159">
            <v>889.44</v>
          </cell>
          <cell r="F159">
            <v>485.15</v>
          </cell>
          <cell r="G159">
            <v>1374.5900000000001</v>
          </cell>
        </row>
        <row r="160">
          <cell r="B160" t="str">
            <v>В.06.54</v>
          </cell>
          <cell r="C160" t="str">
            <v>Доставка и монтаж на дъга или коляно от стъклопласт DN400</v>
          </cell>
          <cell r="D160" t="str">
            <v>бр</v>
          </cell>
          <cell r="E160">
            <v>1031.06</v>
          </cell>
          <cell r="F160">
            <v>562.4</v>
          </cell>
          <cell r="G160">
            <v>1593.46</v>
          </cell>
        </row>
        <row r="161">
          <cell r="B161" t="str">
            <v>В.06.55</v>
          </cell>
          <cell r="C161" t="str">
            <v xml:space="preserve">Доставка и монтаж на тройник прав от стъклопласт DN300/300 </v>
          </cell>
          <cell r="D161" t="str">
            <v>бр</v>
          </cell>
          <cell r="E161">
            <v>852.85</v>
          </cell>
          <cell r="F161">
            <v>465.19</v>
          </cell>
          <cell r="G161">
            <v>1318.04</v>
          </cell>
        </row>
        <row r="162">
          <cell r="B162" t="str">
            <v>В.06.56</v>
          </cell>
          <cell r="C162" t="str">
            <v>Доставка и монтаж на тройник прав от стъклопласт DN400/300</v>
          </cell>
          <cell r="D162" t="str">
            <v>бр</v>
          </cell>
          <cell r="E162">
            <v>905.74</v>
          </cell>
          <cell r="F162">
            <v>494.04</v>
          </cell>
          <cell r="G162">
            <v>1399.78</v>
          </cell>
        </row>
        <row r="163">
          <cell r="B163" t="str">
            <v>В.06.57</v>
          </cell>
          <cell r="C163" t="str">
            <v>Доставка и монтаж на тройник прав от стъклопласт DN400/400</v>
          </cell>
          <cell r="D163" t="str">
            <v>бр</v>
          </cell>
          <cell r="E163">
            <v>1273.4000000000001</v>
          </cell>
          <cell r="F163">
            <v>694.58</v>
          </cell>
          <cell r="G163">
            <v>1967.98</v>
          </cell>
        </row>
        <row r="164">
          <cell r="B164" t="str">
            <v>В.06.58</v>
          </cell>
          <cell r="C164" t="str">
            <v>Доставка и монтаж на тройник прав от стъклопласт DN500/300</v>
          </cell>
          <cell r="D164" t="str">
            <v>бр</v>
          </cell>
          <cell r="E164">
            <v>997.78</v>
          </cell>
          <cell r="F164">
            <v>544.24</v>
          </cell>
          <cell r="G164">
            <v>1542.02</v>
          </cell>
        </row>
        <row r="165">
          <cell r="B165" t="str">
            <v>В.06.59</v>
          </cell>
          <cell r="C165" t="str">
            <v>Доставка и монтаж на тройник прав от стъклопласт DN500/400</v>
          </cell>
          <cell r="D165" t="str">
            <v>бр</v>
          </cell>
          <cell r="E165">
            <v>1418.82</v>
          </cell>
          <cell r="F165">
            <v>773.9</v>
          </cell>
          <cell r="G165">
            <v>2192.7199999999998</v>
          </cell>
        </row>
        <row r="166">
          <cell r="C166" t="str">
            <v>B.07.PVC тръби</v>
          </cell>
        </row>
        <row r="167">
          <cell r="B167" t="str">
            <v>B.07.01</v>
          </cell>
          <cell r="C167" t="str">
            <v>Доставка и полагане на РVС тръби ф110</v>
          </cell>
          <cell r="D167" t="str">
            <v>м1</v>
          </cell>
          <cell r="E167">
            <v>3.5</v>
          </cell>
          <cell r="F167">
            <v>2.3199999999999998</v>
          </cell>
          <cell r="G167">
            <v>5.82</v>
          </cell>
        </row>
        <row r="168">
          <cell r="B168" t="str">
            <v>B.07.02</v>
          </cell>
          <cell r="C168" t="str">
            <v>Доставка и полагане на РVС тръби ф160</v>
          </cell>
          <cell r="D168" t="str">
            <v>м1</v>
          </cell>
          <cell r="E168">
            <v>6.18</v>
          </cell>
          <cell r="F168">
            <v>3.48</v>
          </cell>
          <cell r="G168">
            <v>9.66</v>
          </cell>
        </row>
        <row r="169">
          <cell r="B169" t="str">
            <v>B.07.03</v>
          </cell>
          <cell r="C169" t="str">
            <v>Доставка и полагане на РVС тръби ф200</v>
          </cell>
          <cell r="D169" t="str">
            <v>м1</v>
          </cell>
          <cell r="E169">
            <v>9</v>
          </cell>
          <cell r="F169">
            <v>4.6399999999999997</v>
          </cell>
          <cell r="G169">
            <v>13.64</v>
          </cell>
        </row>
        <row r="170">
          <cell r="B170" t="str">
            <v>B.07.04</v>
          </cell>
          <cell r="C170" t="str">
            <v>Доставка и полагане на РVС тръби ф315</v>
          </cell>
          <cell r="D170" t="str">
            <v>м1</v>
          </cell>
          <cell r="E170">
            <v>24.72</v>
          </cell>
          <cell r="F170">
            <v>9.0500000000000007</v>
          </cell>
          <cell r="G170">
            <v>33.769999999999996</v>
          </cell>
        </row>
        <row r="171">
          <cell r="B171" t="str">
            <v>B.07.05</v>
          </cell>
          <cell r="C171" t="str">
            <v>Доставка и полагане на РVС тръби ф400</v>
          </cell>
          <cell r="D171" t="str">
            <v>м1</v>
          </cell>
          <cell r="E171">
            <v>41.55</v>
          </cell>
          <cell r="F171">
            <v>11.48</v>
          </cell>
          <cell r="G171">
            <v>53.03</v>
          </cell>
        </row>
        <row r="172">
          <cell r="B172" t="str">
            <v>B.07.06</v>
          </cell>
          <cell r="C172" t="str">
            <v>Доставка и монтаж на PVC седловидни съединения за странични включвания   DN315/160</v>
          </cell>
          <cell r="D172" t="str">
            <v>бр</v>
          </cell>
          <cell r="E172">
            <v>16.55</v>
          </cell>
          <cell r="F172">
            <v>18.68</v>
          </cell>
          <cell r="G172">
            <v>35.230000000000004</v>
          </cell>
        </row>
        <row r="173">
          <cell r="B173" t="str">
            <v>B.07.07</v>
          </cell>
          <cell r="C173" t="str">
            <v>Доставка и монтаж на PVC седловидни съединения за странични включвания   DN400/160</v>
          </cell>
          <cell r="D173" t="str">
            <v>бр</v>
          </cell>
          <cell r="E173">
            <v>16.55</v>
          </cell>
          <cell r="F173">
            <v>26.56</v>
          </cell>
          <cell r="G173">
            <v>43.11</v>
          </cell>
        </row>
        <row r="174">
          <cell r="B174" t="str">
            <v>B.07.08</v>
          </cell>
          <cell r="C174" t="str">
            <v>Доставка и монтаж на PVC разклонител за странични включвания   DN315/200</v>
          </cell>
          <cell r="D174" t="str">
            <v>бр</v>
          </cell>
          <cell r="E174">
            <v>90.26</v>
          </cell>
          <cell r="F174">
            <v>18.68</v>
          </cell>
          <cell r="G174">
            <v>108.94</v>
          </cell>
        </row>
        <row r="175">
          <cell r="B175" t="str">
            <v>B.07.09</v>
          </cell>
          <cell r="C175" t="str">
            <v>Доставка и монтаж на PVC разклонител за странични включвания   DN400/200</v>
          </cell>
          <cell r="D175" t="str">
            <v>бр</v>
          </cell>
          <cell r="E175">
            <v>131.66</v>
          </cell>
          <cell r="F175">
            <v>26.56</v>
          </cell>
          <cell r="G175">
            <v>158.22</v>
          </cell>
        </row>
        <row r="176">
          <cell r="B176" t="str">
            <v>B.07.10</v>
          </cell>
          <cell r="C176" t="str">
            <v>Доставка и монтаж на РVС преходи към бетонови съоръжения   DN160</v>
          </cell>
          <cell r="D176" t="str">
            <v>бр</v>
          </cell>
          <cell r="E176">
            <v>4.8899999999999997</v>
          </cell>
          <cell r="F176">
            <v>5.34</v>
          </cell>
          <cell r="G176">
            <v>10.23</v>
          </cell>
        </row>
        <row r="177">
          <cell r="B177" t="str">
            <v>B.07.11</v>
          </cell>
          <cell r="C177" t="str">
            <v>Доставка и монтаж на РVС преходи към бетонови съоръжения   DN200</v>
          </cell>
          <cell r="D177" t="str">
            <v>бр</v>
          </cell>
          <cell r="E177">
            <v>10.11</v>
          </cell>
          <cell r="F177">
            <v>6.5</v>
          </cell>
          <cell r="G177">
            <v>16.61</v>
          </cell>
        </row>
        <row r="178">
          <cell r="B178" t="str">
            <v>B.07.12</v>
          </cell>
          <cell r="C178" t="str">
            <v>Доставка и монтаж на РVС преходи към бетонови съоръжения   DN315</v>
          </cell>
          <cell r="D178" t="str">
            <v>бр</v>
          </cell>
          <cell r="E178">
            <v>31.73</v>
          </cell>
          <cell r="F178">
            <v>12.88</v>
          </cell>
          <cell r="G178">
            <v>44.61</v>
          </cell>
        </row>
        <row r="179">
          <cell r="B179" t="str">
            <v>B.07.13</v>
          </cell>
          <cell r="C179" t="str">
            <v>Доставка и монтаж на РVС преходи към бетонови съоръжения   DN400</v>
          </cell>
          <cell r="D179" t="str">
            <v>бр</v>
          </cell>
          <cell r="E179">
            <v>63.76</v>
          </cell>
          <cell r="F179">
            <v>27.72</v>
          </cell>
          <cell r="G179">
            <v>91.47999999999999</v>
          </cell>
        </row>
        <row r="180">
          <cell r="B180" t="str">
            <v>B.07.14</v>
          </cell>
          <cell r="C180" t="str">
            <v>Доставка и монтаж на тройник РVС DN315/200 за странични включвания</v>
          </cell>
          <cell r="D180" t="str">
            <v>бр</v>
          </cell>
          <cell r="E180">
            <v>89.8</v>
          </cell>
          <cell r="F180">
            <v>18.68</v>
          </cell>
          <cell r="G180">
            <v>108.47999999999999</v>
          </cell>
        </row>
        <row r="181">
          <cell r="B181" t="str">
            <v>B.07.15</v>
          </cell>
          <cell r="C181" t="str">
            <v>Доставка и монтаж на тройник РVС DN400/200 за странични включвания</v>
          </cell>
          <cell r="D181" t="str">
            <v>бр</v>
          </cell>
          <cell r="E181">
            <v>121.16</v>
          </cell>
          <cell r="F181">
            <v>26.56</v>
          </cell>
          <cell r="G181">
            <v>147.72</v>
          </cell>
        </row>
        <row r="182">
          <cell r="B182" t="str">
            <v>B.07.16</v>
          </cell>
          <cell r="C182" t="str">
            <v>Доставка и монтаж на дъга или коляно РVC DN160</v>
          </cell>
          <cell r="D182" t="str">
            <v>бр</v>
          </cell>
          <cell r="E182">
            <v>4.4000000000000004</v>
          </cell>
          <cell r="F182">
            <v>3.2</v>
          </cell>
          <cell r="G182">
            <v>7.6000000000000005</v>
          </cell>
        </row>
        <row r="183">
          <cell r="B183" t="str">
            <v>B.07.17</v>
          </cell>
          <cell r="C183" t="str">
            <v xml:space="preserve">Доставка и монтаж на дъга или коляно РVC DN200 </v>
          </cell>
          <cell r="D183" t="str">
            <v>бр</v>
          </cell>
          <cell r="E183">
            <v>9</v>
          </cell>
          <cell r="F183">
            <v>6.54</v>
          </cell>
          <cell r="G183">
            <v>15.54</v>
          </cell>
        </row>
        <row r="184">
          <cell r="B184" t="str">
            <v>B.07.18</v>
          </cell>
          <cell r="C184" t="str">
            <v>Доставка и монтаж на дъга или коляно РVC DN315</v>
          </cell>
          <cell r="D184" t="str">
            <v>бр</v>
          </cell>
          <cell r="E184">
            <v>47.98</v>
          </cell>
          <cell r="F184">
            <v>13.08</v>
          </cell>
          <cell r="G184">
            <v>61.059999999999995</v>
          </cell>
        </row>
        <row r="185">
          <cell r="B185" t="str">
            <v>B.07.19</v>
          </cell>
          <cell r="C185" t="str">
            <v>Доставка и монтаж на дъга или коляно РVC DN400</v>
          </cell>
          <cell r="D185" t="str">
            <v>бр</v>
          </cell>
          <cell r="E185">
            <v>211.19</v>
          </cell>
          <cell r="F185">
            <v>57.6</v>
          </cell>
          <cell r="G185">
            <v>268.79000000000002</v>
          </cell>
        </row>
        <row r="186">
          <cell r="B186" t="str">
            <v>B.07.20</v>
          </cell>
          <cell r="C186" t="str">
            <v>Доставка и монтаж на тройник прав от РVС DN200/200</v>
          </cell>
          <cell r="D186" t="str">
            <v>бр</v>
          </cell>
          <cell r="E186">
            <v>17.86</v>
          </cell>
          <cell r="F186">
            <v>4.87</v>
          </cell>
          <cell r="G186">
            <v>22.73</v>
          </cell>
        </row>
        <row r="187">
          <cell r="B187" t="str">
            <v>B.07.22</v>
          </cell>
          <cell r="C187" t="str">
            <v>Доставка и монтаж на тройник прав от РVС DN315/315</v>
          </cell>
          <cell r="D187" t="str">
            <v>бр</v>
          </cell>
          <cell r="E187">
            <v>102.79</v>
          </cell>
          <cell r="F187">
            <v>28.03</v>
          </cell>
          <cell r="G187">
            <v>130.82</v>
          </cell>
        </row>
        <row r="188">
          <cell r="B188" t="str">
            <v>B.07.23</v>
          </cell>
          <cell r="C188" t="str">
            <v>Доставка и монтаж на тройник прав от РVС DN400/315</v>
          </cell>
          <cell r="D188" t="str">
            <v>бр</v>
          </cell>
          <cell r="E188">
            <v>161.76</v>
          </cell>
          <cell r="F188">
            <v>44.12</v>
          </cell>
          <cell r="G188">
            <v>205.88</v>
          </cell>
        </row>
        <row r="189">
          <cell r="B189" t="str">
            <v>B.07.24</v>
          </cell>
          <cell r="C189" t="str">
            <v>Доставка и монтаж на тройник прав от РVС DN400/400</v>
          </cell>
          <cell r="D189" t="str">
            <v>бр</v>
          </cell>
          <cell r="E189">
            <v>251.93</v>
          </cell>
          <cell r="F189">
            <v>68.709999999999994</v>
          </cell>
          <cell r="G189">
            <v>320.64</v>
          </cell>
        </row>
        <row r="190">
          <cell r="C190" t="str">
            <v xml:space="preserve">В.08.Седловидни съединения за странични включвания </v>
          </cell>
        </row>
        <row r="191">
          <cell r="B191" t="str">
            <v>B.08.01</v>
          </cell>
          <cell r="C191" t="str">
            <v>Доставка и монтаж на седловидни съединения за странични включвания  SN8 DN300/200</v>
          </cell>
          <cell r="D191" t="str">
            <v>бр</v>
          </cell>
          <cell r="E191">
            <v>41.06</v>
          </cell>
          <cell r="F191">
            <v>72.849999999999994</v>
          </cell>
          <cell r="G191">
            <v>113.91</v>
          </cell>
        </row>
        <row r="192">
          <cell r="B192" t="str">
            <v>B.08.02</v>
          </cell>
          <cell r="C192" t="str">
            <v>Доставка и монтаж на седловидни съединения за странични включвания  SN8 DN400/200</v>
          </cell>
          <cell r="D192" t="str">
            <v>бр</v>
          </cell>
          <cell r="E192">
            <v>41.06</v>
          </cell>
          <cell r="F192">
            <v>81.78</v>
          </cell>
          <cell r="G192">
            <v>122.84</v>
          </cell>
        </row>
        <row r="193">
          <cell r="B193" t="str">
            <v>B.08.03</v>
          </cell>
          <cell r="C193" t="str">
            <v>Доставка и монтаж на седловидни съединения за странични включвания  SN8 DN500/200</v>
          </cell>
          <cell r="D193" t="str">
            <v>бр</v>
          </cell>
          <cell r="E193">
            <v>41.06</v>
          </cell>
          <cell r="F193">
            <v>96.63</v>
          </cell>
          <cell r="G193">
            <v>137.69</v>
          </cell>
        </row>
        <row r="194">
          <cell r="B194" t="str">
            <v>B.08.04</v>
          </cell>
          <cell r="C194" t="str">
            <v>Доставка и монтаж на седловидни съединения за странични включвания  SN8 DN600/200</v>
          </cell>
          <cell r="D194" t="str">
            <v>бр</v>
          </cell>
          <cell r="E194">
            <v>41.06</v>
          </cell>
          <cell r="F194">
            <v>103.12</v>
          </cell>
          <cell r="G194">
            <v>144.18</v>
          </cell>
        </row>
        <row r="195">
          <cell r="B195" t="str">
            <v>B.08.05</v>
          </cell>
          <cell r="C195" t="str">
            <v>Доставка и монтаж на седловидни съединения за странични включвания  SN8 DN800/200</v>
          </cell>
          <cell r="D195" t="str">
            <v>бр</v>
          </cell>
          <cell r="E195">
            <v>41.06</v>
          </cell>
          <cell r="F195">
            <v>121.68</v>
          </cell>
          <cell r="G195">
            <v>162.74</v>
          </cell>
        </row>
        <row r="196">
          <cell r="B196" t="str">
            <v>B.08.07</v>
          </cell>
          <cell r="C196" t="str">
            <v>Доставка и монтаж на седловидни съединения за странични включвания  SN8 DN1000/200</v>
          </cell>
          <cell r="D196" t="str">
            <v>бр</v>
          </cell>
          <cell r="E196">
            <v>41.06</v>
          </cell>
          <cell r="F196">
            <v>142.22</v>
          </cell>
          <cell r="G196">
            <v>183.28</v>
          </cell>
        </row>
        <row r="197">
          <cell r="C197" t="str">
            <v>B.09.Полагане тръби за канализация по безизкопна технология с направляема сондажна машина</v>
          </cell>
        </row>
        <row r="198">
          <cell r="B198" t="str">
            <v>B.09.01</v>
          </cell>
          <cell r="C198" t="str">
            <v xml:space="preserve">Доставка и монтаж на тръби РЕ ф200 за безископна технология </v>
          </cell>
          <cell r="D198" t="str">
            <v>м1</v>
          </cell>
          <cell r="E198">
            <v>113.28</v>
          </cell>
          <cell r="F198">
            <v>1107.8</v>
          </cell>
          <cell r="G198">
            <v>1221.08</v>
          </cell>
        </row>
        <row r="199">
          <cell r="B199" t="str">
            <v>B.09.02</v>
          </cell>
          <cell r="C199" t="str">
            <v xml:space="preserve">Доставка и монтаж на тръби РЕ ф250 за безископна технология </v>
          </cell>
          <cell r="D199" t="str">
            <v>м1</v>
          </cell>
          <cell r="E199">
            <v>166.99</v>
          </cell>
          <cell r="F199">
            <v>1107.8</v>
          </cell>
          <cell r="G199">
            <v>1274.79</v>
          </cell>
        </row>
        <row r="200">
          <cell r="B200" t="str">
            <v>B.09.03</v>
          </cell>
          <cell r="C200" t="str">
            <v xml:space="preserve">Доставка и монтаж на тръби РЕ ф300 за безископна технология </v>
          </cell>
          <cell r="D200" t="str">
            <v>м1</v>
          </cell>
          <cell r="E200">
            <v>275.64999999999998</v>
          </cell>
          <cell r="F200">
            <v>1107.8</v>
          </cell>
          <cell r="G200">
            <v>1383.4499999999998</v>
          </cell>
        </row>
        <row r="201">
          <cell r="B201" t="str">
            <v>B.09.04</v>
          </cell>
          <cell r="C201" t="str">
            <v xml:space="preserve">Доставка и монтаж на тръби РЕ ф400 за безископна технология </v>
          </cell>
          <cell r="D201" t="str">
            <v>м1</v>
          </cell>
          <cell r="E201">
            <v>430.24</v>
          </cell>
          <cell r="F201">
            <v>1107.8</v>
          </cell>
          <cell r="G201">
            <v>1538.04</v>
          </cell>
        </row>
        <row r="202">
          <cell r="B202" t="str">
            <v>B.09.05</v>
          </cell>
          <cell r="C202" t="str">
            <v xml:space="preserve">Доставка и монтаж на тръби РЕ ф500 за безископна технология </v>
          </cell>
          <cell r="D202" t="str">
            <v>м1</v>
          </cell>
          <cell r="E202">
            <v>708.61</v>
          </cell>
          <cell r="F202">
            <v>1107.8</v>
          </cell>
          <cell r="G202">
            <v>1816.4099999999999</v>
          </cell>
        </row>
        <row r="203">
          <cell r="B203" t="str">
            <v>B.09.06</v>
          </cell>
          <cell r="C203" t="str">
            <v xml:space="preserve">Дост.и монтаж на стъклопл.тръби  ф200 за безизкопна технология </v>
          </cell>
          <cell r="D203" t="str">
            <v>м1</v>
          </cell>
          <cell r="E203">
            <v>308.32</v>
          </cell>
          <cell r="F203">
            <v>1107.8</v>
          </cell>
          <cell r="G203">
            <v>1416.12</v>
          </cell>
        </row>
        <row r="204">
          <cell r="B204" t="str">
            <v>B.09.07</v>
          </cell>
          <cell r="C204" t="str">
            <v>Дост.и монтаж на стъклопл.тръби  ф300 за безизкопна технология</v>
          </cell>
          <cell r="D204" t="str">
            <v>м1</v>
          </cell>
          <cell r="E204">
            <v>457.64</v>
          </cell>
          <cell r="F204">
            <v>1107.8</v>
          </cell>
          <cell r="G204">
            <v>1565.44</v>
          </cell>
        </row>
        <row r="205">
          <cell r="B205" t="str">
            <v>B.09.08</v>
          </cell>
          <cell r="C205" t="str">
            <v xml:space="preserve">Дост.и монтаж на стъклопл.тръби ф400 за безизкопна технология </v>
          </cell>
          <cell r="D205" t="str">
            <v>м1</v>
          </cell>
          <cell r="E205">
            <v>657.88</v>
          </cell>
          <cell r="F205">
            <v>1107.8</v>
          </cell>
          <cell r="G205">
            <v>1765.6799999999998</v>
          </cell>
        </row>
        <row r="206">
          <cell r="B206" t="str">
            <v>B.09.09</v>
          </cell>
          <cell r="C206" t="str">
            <v xml:space="preserve">Дост.и монтаж на стъклопл.тръби  ф500 за безизкопна технология </v>
          </cell>
          <cell r="D206" t="str">
            <v>м1</v>
          </cell>
          <cell r="E206">
            <v>1128.05</v>
          </cell>
          <cell r="F206">
            <v>1107.8</v>
          </cell>
          <cell r="G206">
            <v>2235.85</v>
          </cell>
        </row>
        <row r="207">
          <cell r="B207" t="str">
            <v>B.09.10</v>
          </cell>
          <cell r="C207" t="str">
            <v xml:space="preserve">Дост.и монтаж на стъклопл.тръби  ф600 за безизкопна технология </v>
          </cell>
          <cell r="D207" t="str">
            <v>м1</v>
          </cell>
          <cell r="E207">
            <v>1235.32</v>
          </cell>
          <cell r="F207">
            <v>1956</v>
          </cell>
          <cell r="G207">
            <v>3191.3199999999997</v>
          </cell>
        </row>
        <row r="208">
          <cell r="B208" t="str">
            <v>B.09.11</v>
          </cell>
          <cell r="C208" t="str">
            <v xml:space="preserve">Дост.и монтаж на стъклопл.тръби  ф700 за безизкопна технология </v>
          </cell>
          <cell r="D208" t="str">
            <v>м1</v>
          </cell>
          <cell r="E208">
            <v>1603.14</v>
          </cell>
          <cell r="F208">
            <v>1956</v>
          </cell>
          <cell r="G208">
            <v>3559.1400000000003</v>
          </cell>
        </row>
        <row r="209">
          <cell r="B209" t="str">
            <v>B.09.12</v>
          </cell>
          <cell r="C209" t="str">
            <v xml:space="preserve">Дост.и монтаж на стъклопл.тръби  ф800 за безизкопна технология </v>
          </cell>
          <cell r="D209" t="str">
            <v>м1</v>
          </cell>
          <cell r="E209">
            <v>1986.96</v>
          </cell>
          <cell r="F209">
            <v>1956</v>
          </cell>
          <cell r="G209">
            <v>3942.96</v>
          </cell>
        </row>
        <row r="210">
          <cell r="B210" t="str">
            <v>B.09.13</v>
          </cell>
          <cell r="C210" t="str">
            <v xml:space="preserve">Дост.и монтаж на стъклопл.тръби  ф900 за безизкопна технология </v>
          </cell>
          <cell r="D210" t="str">
            <v>м1</v>
          </cell>
          <cell r="E210">
            <v>2382.6999999999998</v>
          </cell>
          <cell r="F210">
            <v>1956</v>
          </cell>
          <cell r="G210">
            <v>4338.7</v>
          </cell>
        </row>
        <row r="211">
          <cell r="B211" t="str">
            <v>B.09.14</v>
          </cell>
          <cell r="C211" t="str">
            <v xml:space="preserve">Дост.и монтаж на стъклопл.тръби  ф1000 за безизкопна технология </v>
          </cell>
          <cell r="D211" t="str">
            <v>м1</v>
          </cell>
          <cell r="E211">
            <v>2713.32</v>
          </cell>
          <cell r="F211">
            <v>1956</v>
          </cell>
          <cell r="G211">
            <v>4669.32</v>
          </cell>
        </row>
        <row r="212">
          <cell r="B212" t="str">
            <v>B.09.15</v>
          </cell>
          <cell r="C212" t="str">
            <v xml:space="preserve">Дост.и монтаж на стъклопл.тръби  ф1200 за безизкопна технология </v>
          </cell>
          <cell r="D212" t="str">
            <v>м1</v>
          </cell>
          <cell r="E212">
            <v>2958.75</v>
          </cell>
          <cell r="F212">
            <v>1956</v>
          </cell>
          <cell r="G212">
            <v>4914.75</v>
          </cell>
        </row>
        <row r="213">
          <cell r="B213" t="str">
            <v>B.09.16</v>
          </cell>
          <cell r="C213" t="str">
            <v>Дост.и монтаж на стоманобетонови тръби ф300 за безизкопна технология</v>
          </cell>
          <cell r="D213" t="str">
            <v>м1</v>
          </cell>
          <cell r="E213">
            <v>156.25</v>
          </cell>
          <cell r="F213">
            <v>955</v>
          </cell>
          <cell r="G213">
            <v>1111.25</v>
          </cell>
        </row>
        <row r="214">
          <cell r="B214" t="str">
            <v>B.09.17</v>
          </cell>
          <cell r="C214" t="str">
            <v>Дост.и монтаж на стоманобетонови тръби ф400 за безизкопна технология</v>
          </cell>
          <cell r="D214" t="str">
            <v>м1</v>
          </cell>
          <cell r="E214">
            <v>156.25</v>
          </cell>
          <cell r="F214">
            <v>955</v>
          </cell>
          <cell r="G214">
            <v>1111.25</v>
          </cell>
        </row>
        <row r="215">
          <cell r="B215" t="str">
            <v>B.09.18</v>
          </cell>
          <cell r="C215" t="str">
            <v>Дост.и монтаж на стоманобетонови тръби ф500 за безизкопна технология</v>
          </cell>
          <cell r="D215" t="str">
            <v>м1</v>
          </cell>
          <cell r="E215">
            <v>156.25</v>
          </cell>
          <cell r="F215">
            <v>955</v>
          </cell>
          <cell r="G215">
            <v>1111.25</v>
          </cell>
        </row>
        <row r="216">
          <cell r="B216" t="str">
            <v>B.09.19</v>
          </cell>
          <cell r="C216" t="str">
            <v>Дост.и монтаж на стоманобетонови тръби ф600 за безизкопна технология</v>
          </cell>
          <cell r="D216" t="str">
            <v>м1</v>
          </cell>
          <cell r="E216">
            <v>181.78</v>
          </cell>
          <cell r="F216">
            <v>1956</v>
          </cell>
          <cell r="G216">
            <v>2137.7800000000002</v>
          </cell>
        </row>
        <row r="217">
          <cell r="B217" t="str">
            <v>B.09.20</v>
          </cell>
          <cell r="C217" t="str">
            <v>Дост.и монтаж на стоманобетонови тръби ф700 за безизкопна технология</v>
          </cell>
          <cell r="D217" t="str">
            <v>м1</v>
          </cell>
          <cell r="E217">
            <v>271.64999999999998</v>
          </cell>
          <cell r="F217">
            <v>1956</v>
          </cell>
          <cell r="G217">
            <v>2227.65</v>
          </cell>
        </row>
        <row r="218">
          <cell r="B218" t="str">
            <v>B.09.21</v>
          </cell>
          <cell r="C218" t="str">
            <v>Дост.и монтаж на стоманобетонови тръби ф800 за безизкопна технология</v>
          </cell>
          <cell r="D218" t="str">
            <v>м1</v>
          </cell>
          <cell r="E218">
            <v>271.64999999999998</v>
          </cell>
          <cell r="F218">
            <v>1956</v>
          </cell>
          <cell r="G218">
            <v>2227.65</v>
          </cell>
        </row>
        <row r="219">
          <cell r="B219" t="str">
            <v>B.09.22</v>
          </cell>
          <cell r="C219" t="str">
            <v>Дост.и монтаж на стоманобетонови тръби ф1000 за безизкопна технология</v>
          </cell>
          <cell r="D219" t="str">
            <v>м1</v>
          </cell>
          <cell r="E219">
            <v>404.72</v>
          </cell>
          <cell r="F219">
            <v>1956</v>
          </cell>
          <cell r="G219">
            <v>2360.7200000000003</v>
          </cell>
        </row>
        <row r="220">
          <cell r="B220" t="str">
            <v>B.09.23</v>
          </cell>
          <cell r="C220" t="str">
            <v>Дост.и монтаж на стоманобетонови тръби ф1200 за безизкопна технология</v>
          </cell>
          <cell r="D220" t="str">
            <v>м1</v>
          </cell>
          <cell r="E220">
            <v>587.44000000000005</v>
          </cell>
          <cell r="F220">
            <v>1956</v>
          </cell>
          <cell r="G220">
            <v>2543.44</v>
          </cell>
        </row>
        <row r="221">
          <cell r="B221" t="str">
            <v>B.09.24</v>
          </cell>
          <cell r="C221" t="str">
            <v>Дост.и монтаж на стоманобетонови тръби ф1400 за безизкопна технология</v>
          </cell>
          <cell r="D221" t="str">
            <v>м1</v>
          </cell>
          <cell r="E221">
            <v>759.6</v>
          </cell>
          <cell r="F221">
            <v>1956</v>
          </cell>
          <cell r="G221">
            <v>2715.6</v>
          </cell>
        </row>
        <row r="222">
          <cell r="C222" t="str">
            <v>B.10.Полагане обсадни стоманени тръби по безизкопна технология с направляема сондажна машина</v>
          </cell>
        </row>
        <row r="223">
          <cell r="B223" t="str">
            <v>B.10.01</v>
          </cell>
          <cell r="C223" t="str">
            <v>Доставка и монтаж на стоманена обсадна тръба ф426/8</v>
          </cell>
          <cell r="D223" t="str">
            <v>м1</v>
          </cell>
          <cell r="E223">
            <v>297.8</v>
          </cell>
          <cell r="F223">
            <v>577.55999999999995</v>
          </cell>
          <cell r="G223">
            <v>875.3599999999999</v>
          </cell>
        </row>
        <row r="224">
          <cell r="B224" t="str">
            <v>B.10.02</v>
          </cell>
          <cell r="C224" t="str">
            <v>Доставка и монтаж на стоманена обсадна тръба ф530/8</v>
          </cell>
          <cell r="D224" t="str">
            <v>м1</v>
          </cell>
          <cell r="E224">
            <v>371.8</v>
          </cell>
          <cell r="F224">
            <v>655.98</v>
          </cell>
          <cell r="G224">
            <v>1027.78</v>
          </cell>
        </row>
        <row r="225">
          <cell r="B225" t="str">
            <v>B.10.03</v>
          </cell>
          <cell r="C225" t="str">
            <v>Доставка и монтаж на стоманена обсадна тръба ф630/9</v>
          </cell>
          <cell r="D225" t="str">
            <v>м1</v>
          </cell>
          <cell r="E225">
            <v>500.5</v>
          </cell>
          <cell r="F225">
            <v>928.93</v>
          </cell>
          <cell r="G225">
            <v>1429.4299999999998</v>
          </cell>
        </row>
        <row r="226">
          <cell r="B226" t="str">
            <v>B.10.04</v>
          </cell>
          <cell r="C226" t="str">
            <v>Доставка и монтаж на стоманена обсадна тръба ф720/9</v>
          </cell>
          <cell r="D226" t="str">
            <v>м1</v>
          </cell>
          <cell r="E226">
            <v>575.5</v>
          </cell>
          <cell r="F226">
            <v>1492.92</v>
          </cell>
          <cell r="G226">
            <v>2068.42</v>
          </cell>
        </row>
        <row r="227">
          <cell r="B227" t="str">
            <v>B.10.05</v>
          </cell>
          <cell r="C227" t="str">
            <v>Доставка и монтаж на стоманена обсадна тръба ф820/10</v>
          </cell>
          <cell r="D227" t="str">
            <v>м1</v>
          </cell>
          <cell r="E227">
            <v>725.8</v>
          </cell>
          <cell r="F227">
            <v>1701.02</v>
          </cell>
          <cell r="G227">
            <v>2426.8199999999997</v>
          </cell>
        </row>
        <row r="228">
          <cell r="B228" t="str">
            <v>B.10.06</v>
          </cell>
          <cell r="C228" t="str">
            <v>Доставка и монтаж на стоманена обсадна тръба ф920/10</v>
          </cell>
          <cell r="D228" t="str">
            <v>м1</v>
          </cell>
          <cell r="E228">
            <v>818.8</v>
          </cell>
          <cell r="F228">
            <v>1907.62</v>
          </cell>
          <cell r="G228">
            <v>2726.42</v>
          </cell>
        </row>
        <row r="229">
          <cell r="B229" t="str">
            <v>B.10.07</v>
          </cell>
          <cell r="C229" t="str">
            <v>Доставка и монтаж на стоманена обсадна тръба ф1020/12</v>
          </cell>
          <cell r="D229" t="str">
            <v>м1</v>
          </cell>
          <cell r="E229">
            <v>999.9</v>
          </cell>
          <cell r="F229">
            <v>2115.7199999999998</v>
          </cell>
          <cell r="G229">
            <v>3115.62</v>
          </cell>
        </row>
        <row r="230">
          <cell r="B230" t="str">
            <v>B.10.08</v>
          </cell>
          <cell r="C230" t="str">
            <v>Доставка и монтаж на стоманена обсадна тръба ф1220/14</v>
          </cell>
          <cell r="D230" t="str">
            <v>м1</v>
          </cell>
          <cell r="E230">
            <v>1394.6</v>
          </cell>
          <cell r="F230">
            <v>2178.48</v>
          </cell>
          <cell r="G230">
            <v>3573.08</v>
          </cell>
        </row>
        <row r="231">
          <cell r="B231" t="str">
            <v>B.10.09</v>
          </cell>
          <cell r="C231" t="str">
            <v>Доставка и монтаж на стоманена обсадна тръба ф1420/14</v>
          </cell>
          <cell r="D231" t="str">
            <v>м1</v>
          </cell>
          <cell r="E231">
            <v>1486.7</v>
          </cell>
          <cell r="F231">
            <v>2265.48</v>
          </cell>
          <cell r="G231">
            <v>3752.1800000000003</v>
          </cell>
        </row>
        <row r="232">
          <cell r="B232" t="str">
            <v>B.10.10</v>
          </cell>
          <cell r="C232" t="str">
            <v>Доставка и монтаж на стоманена обсадна тръба ф1620/16</v>
          </cell>
          <cell r="D232" t="str">
            <v>м1</v>
          </cell>
          <cell r="E232">
            <v>1936.9</v>
          </cell>
          <cell r="F232">
            <v>2584.48</v>
          </cell>
          <cell r="G232">
            <v>4521.38</v>
          </cell>
        </row>
        <row r="233">
          <cell r="B233" t="str">
            <v>B.10.11</v>
          </cell>
          <cell r="C233" t="str">
            <v>Доставка и монтаж на стоманена обсадна тръба ф1820/16</v>
          </cell>
          <cell r="D233" t="str">
            <v>м1</v>
          </cell>
          <cell r="E233">
            <v>2177.1999999999998</v>
          </cell>
          <cell r="F233">
            <v>2903.48</v>
          </cell>
          <cell r="G233">
            <v>5080.68</v>
          </cell>
        </row>
        <row r="234">
          <cell r="B234" t="str">
            <v>B.10.12</v>
          </cell>
          <cell r="C234" t="str">
            <v>Доставка и монтаж на стоманена обсадна тръба ф2020/18</v>
          </cell>
          <cell r="D234" t="str">
            <v>м1</v>
          </cell>
          <cell r="E234">
            <v>2717.7</v>
          </cell>
          <cell r="F234">
            <v>3222.48</v>
          </cell>
          <cell r="G234">
            <v>5940.18</v>
          </cell>
        </row>
        <row r="235">
          <cell r="C235" t="str">
            <v>B.11.Дренажни работи</v>
          </cell>
        </row>
        <row r="236">
          <cell r="B236" t="str">
            <v>B.11.01</v>
          </cell>
          <cell r="C236" t="str">
            <v>Направа дренаж от каменинови тръби ф200, вкл.доставка на тръба и дренажен материал</v>
          </cell>
          <cell r="D236" t="str">
            <v>м1</v>
          </cell>
          <cell r="E236">
            <v>48.1</v>
          </cell>
          <cell r="F236">
            <v>16.760000000000002</v>
          </cell>
          <cell r="G236">
            <v>64.86</v>
          </cell>
        </row>
        <row r="237">
          <cell r="B237" t="str">
            <v>B.11.02</v>
          </cell>
          <cell r="C237" t="str">
            <v>Направа дренаж от бетонови тръби ф200, вкл.доставка на тръба и дренажен материал</v>
          </cell>
          <cell r="D237" t="str">
            <v>м1</v>
          </cell>
          <cell r="E237">
            <v>36.700000000000003</v>
          </cell>
          <cell r="F237">
            <v>18.93</v>
          </cell>
          <cell r="G237">
            <v>55.63</v>
          </cell>
        </row>
        <row r="238">
          <cell r="B238" t="str">
            <v>B.11.03</v>
          </cell>
          <cell r="C238" t="str">
            <v>Направа дренаж от РЕ оребрени тръби с перфорация ф110, вкл. доставка на тръба и дренажен материал</v>
          </cell>
          <cell r="D238" t="str">
            <v>м1</v>
          </cell>
          <cell r="E238">
            <v>2.91</v>
          </cell>
          <cell r="F238">
            <v>12.53</v>
          </cell>
          <cell r="G238">
            <v>15.44</v>
          </cell>
        </row>
        <row r="239">
          <cell r="B239" t="str">
            <v>B.11.04</v>
          </cell>
          <cell r="C239" t="str">
            <v>Направа дренаж от РЕ оребрени тръби с перфорация ф160, вкл. доставка на тръба и дренажен материал</v>
          </cell>
          <cell r="D239" t="str">
            <v>м1</v>
          </cell>
          <cell r="E239">
            <v>5.56</v>
          </cell>
          <cell r="F239">
            <v>12.53</v>
          </cell>
          <cell r="G239">
            <v>18.09</v>
          </cell>
        </row>
        <row r="240">
          <cell r="B240" t="str">
            <v>B.11.05</v>
          </cell>
          <cell r="C240" t="str">
            <v>Направа дренаж от РЕ оребрени тръби с перфорация ф200, вкл. доставка на тръба и дренажен материал</v>
          </cell>
          <cell r="D240" t="str">
            <v>м1</v>
          </cell>
          <cell r="E240">
            <v>7.43</v>
          </cell>
          <cell r="F240">
            <v>12.76</v>
          </cell>
          <cell r="G240">
            <v>20.189999999999998</v>
          </cell>
        </row>
        <row r="241">
          <cell r="B241" t="str">
            <v>B.11.06</v>
          </cell>
          <cell r="C241" t="str">
            <v>Направа дренаж от РР оребрени тръби с перфорация ф200, вкл. доставка на тръба и дренажен материал</v>
          </cell>
          <cell r="D241" t="str">
            <v>м1</v>
          </cell>
          <cell r="E241">
            <v>7.43</v>
          </cell>
          <cell r="F241">
            <v>12.76</v>
          </cell>
          <cell r="G241">
            <v>20.189999999999998</v>
          </cell>
        </row>
        <row r="242">
          <cell r="B242" t="str">
            <v>B.11.07</v>
          </cell>
          <cell r="C242" t="str">
            <v>Направа дренаж от РVС  тръби с перфорация ф150, вкл.доставка на тръба и дренажен материал</v>
          </cell>
          <cell r="D242" t="str">
            <v>м1</v>
          </cell>
          <cell r="E242">
            <v>9.09</v>
          </cell>
          <cell r="F242">
            <v>12.53</v>
          </cell>
          <cell r="G242">
            <v>21.619999999999997</v>
          </cell>
        </row>
        <row r="243">
          <cell r="B243" t="str">
            <v>B.11.08</v>
          </cell>
          <cell r="C243" t="str">
            <v>Направа дренаж от РVС  тръби с перфорация ф200, вкл.доставка на тръба и дренажен материал</v>
          </cell>
          <cell r="D243" t="str">
            <v>м1</v>
          </cell>
          <cell r="E243">
            <v>10.27</v>
          </cell>
          <cell r="F243">
            <v>13.66</v>
          </cell>
          <cell r="G243">
            <v>23.93</v>
          </cell>
        </row>
        <row r="244">
          <cell r="B244" t="str">
            <v>B.11.09</v>
          </cell>
          <cell r="C244" t="str">
            <v>Полагане "геотекстил" над дренаж</v>
          </cell>
          <cell r="D244" t="str">
            <v>м2</v>
          </cell>
          <cell r="E244">
            <v>0.92</v>
          </cell>
          <cell r="F244">
            <v>1.04</v>
          </cell>
          <cell r="G244">
            <v>1.96</v>
          </cell>
        </row>
        <row r="245">
          <cell r="C245" t="str">
            <v>В.12.Инспекция на проводи</v>
          </cell>
        </row>
        <row r="246">
          <cell r="B246" t="str">
            <v>B.12.01</v>
          </cell>
          <cell r="C246" t="str">
            <v>CCTV инспекция (видеонаблюдение) на проводи с диаметър от ф200 до ф400 вкл.</v>
          </cell>
          <cell r="D246" t="str">
            <v>м1</v>
          </cell>
          <cell r="E246">
            <v>1</v>
          </cell>
          <cell r="F246">
            <v>15.27</v>
          </cell>
          <cell r="G246">
            <v>16.27</v>
          </cell>
        </row>
        <row r="247">
          <cell r="B247" t="str">
            <v>B.12.02</v>
          </cell>
          <cell r="C247" t="str">
            <v>CCTV инспекция (видеонаблюдение) на проводи с диаметър от ф500 до ф800 вкл.</v>
          </cell>
          <cell r="D247" t="str">
            <v>м1</v>
          </cell>
          <cell r="E247">
            <v>1</v>
          </cell>
          <cell r="F247">
            <v>21.37</v>
          </cell>
          <cell r="G247">
            <v>22.37</v>
          </cell>
        </row>
        <row r="248">
          <cell r="B248" t="str">
            <v>B.12.03</v>
          </cell>
          <cell r="C248" t="str">
            <v>CCTV инспекция (видеонаблюдение) на проводи с диаметър от ф900 до ф1200 вкл.</v>
          </cell>
          <cell r="D248" t="str">
            <v>м1</v>
          </cell>
          <cell r="E248">
            <v>1</v>
          </cell>
          <cell r="F248">
            <v>31.92</v>
          </cell>
          <cell r="G248">
            <v>32.92</v>
          </cell>
        </row>
      </sheetData>
      <sheetData sheetId="2">
        <row r="28">
          <cell r="F28">
            <v>96.03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8"/>
  <sheetViews>
    <sheetView tabSelected="1" topLeftCell="A100" zoomScaleNormal="100" workbookViewId="0">
      <selection activeCell="J111" sqref="J111"/>
    </sheetView>
  </sheetViews>
  <sheetFormatPr defaultRowHeight="15.75" x14ac:dyDescent="0.2"/>
  <cols>
    <col min="1" max="1" width="6.28515625" style="30" customWidth="1"/>
    <col min="2" max="2" width="9.7109375" style="32" hidden="1" customWidth="1"/>
    <col min="3" max="3" width="39.7109375" style="82" customWidth="1"/>
    <col min="4" max="4" width="10.85546875" style="32" customWidth="1"/>
    <col min="5" max="5" width="12.85546875" style="32" customWidth="1"/>
    <col min="6" max="6" width="10.7109375" style="32" customWidth="1"/>
    <col min="7" max="7" width="11.140625" style="32" customWidth="1"/>
    <col min="8" max="8" width="15.5703125" style="34" customWidth="1"/>
    <col min="9" max="9" width="9.140625" style="32"/>
    <col min="10" max="16384" width="9.140625" style="33"/>
  </cols>
  <sheetData>
    <row r="2" spans="1:9" s="27" customFormat="1" x14ac:dyDescent="0.2">
      <c r="A2" s="79" t="s">
        <v>36</v>
      </c>
      <c r="B2" s="79"/>
      <c r="C2" s="81" t="s">
        <v>69</v>
      </c>
      <c r="D2" s="81"/>
      <c r="E2" s="81"/>
      <c r="F2" s="81"/>
      <c r="G2" s="81"/>
      <c r="H2" s="81"/>
      <c r="I2" s="26"/>
    </row>
    <row r="3" spans="1:9" s="27" customFormat="1" x14ac:dyDescent="0.2">
      <c r="A3" s="77"/>
      <c r="B3" s="77"/>
      <c r="C3" s="77"/>
      <c r="D3" s="77"/>
      <c r="E3" s="77"/>
      <c r="F3" s="28"/>
      <c r="G3" s="28"/>
      <c r="H3" s="29"/>
      <c r="I3" s="26"/>
    </row>
    <row r="4" spans="1:9" s="27" customFormat="1" x14ac:dyDescent="0.2">
      <c r="A4" s="80" t="s">
        <v>64</v>
      </c>
      <c r="B4" s="80"/>
      <c r="C4" s="40" t="s">
        <v>70</v>
      </c>
      <c r="D4" s="26"/>
      <c r="E4" s="26"/>
      <c r="F4" s="28"/>
      <c r="G4" s="28"/>
      <c r="H4" s="29"/>
      <c r="I4" s="26"/>
    </row>
    <row r="5" spans="1:9" x14ac:dyDescent="0.2">
      <c r="A5" s="78"/>
      <c r="B5" s="78"/>
      <c r="C5" s="78"/>
      <c r="D5" s="78"/>
      <c r="E5" s="78"/>
      <c r="F5" s="30"/>
      <c r="G5" s="30"/>
      <c r="H5" s="31"/>
    </row>
    <row r="6" spans="1:9" ht="22.5" x14ac:dyDescent="0.2">
      <c r="A6" s="76" t="s">
        <v>63</v>
      </c>
      <c r="B6" s="76"/>
      <c r="C6" s="76"/>
      <c r="D6" s="76"/>
      <c r="E6" s="76"/>
      <c r="F6" s="76"/>
      <c r="G6" s="76"/>
      <c r="H6" s="76"/>
    </row>
    <row r="7" spans="1:9" ht="16.5" thickBot="1" x14ac:dyDescent="0.25"/>
    <row r="8" spans="1:9" ht="47.25" x14ac:dyDescent="0.2">
      <c r="A8" s="72" t="s">
        <v>24</v>
      </c>
      <c r="B8" s="67"/>
      <c r="C8" s="69" t="s">
        <v>0</v>
      </c>
      <c r="D8" s="69" t="s">
        <v>171</v>
      </c>
      <c r="E8" s="68" t="s">
        <v>172</v>
      </c>
      <c r="F8" s="70" t="s">
        <v>166</v>
      </c>
      <c r="G8" s="69" t="s">
        <v>167</v>
      </c>
      <c r="H8" s="71" t="s">
        <v>165</v>
      </c>
    </row>
    <row r="9" spans="1:9" x14ac:dyDescent="0.2">
      <c r="A9" s="58">
        <v>1</v>
      </c>
      <c r="B9" s="45">
        <v>2</v>
      </c>
      <c r="C9" s="83">
        <v>3</v>
      </c>
      <c r="D9" s="45">
        <v>4</v>
      </c>
      <c r="E9" s="45">
        <v>5</v>
      </c>
      <c r="F9" s="46">
        <v>6</v>
      </c>
      <c r="G9" s="45">
        <v>7</v>
      </c>
      <c r="H9" s="59">
        <v>8</v>
      </c>
    </row>
    <row r="10" spans="1:9" x14ac:dyDescent="0.2">
      <c r="A10" s="60"/>
      <c r="B10" s="43"/>
      <c r="C10" s="84"/>
      <c r="D10" s="43"/>
      <c r="E10" s="43"/>
      <c r="F10" s="47"/>
      <c r="G10" s="43"/>
      <c r="H10" s="61"/>
    </row>
    <row r="11" spans="1:9" x14ac:dyDescent="0.2">
      <c r="A11" s="60"/>
      <c r="B11" s="43"/>
      <c r="C11" s="84" t="s">
        <v>101</v>
      </c>
      <c r="D11" s="43"/>
      <c r="E11" s="43"/>
      <c r="F11" s="47"/>
      <c r="G11" s="43"/>
      <c r="H11" s="61"/>
    </row>
    <row r="12" spans="1:9" x14ac:dyDescent="0.2">
      <c r="A12" s="4" t="s">
        <v>152</v>
      </c>
      <c r="B12" s="35" t="s">
        <v>148</v>
      </c>
      <c r="C12" s="6" t="s">
        <v>149</v>
      </c>
      <c r="D12" s="5" t="s">
        <v>1</v>
      </c>
      <c r="E12" s="2">
        <v>18</v>
      </c>
      <c r="F12" s="37">
        <f>VLOOKUP(B12,[1]I!$B$6:$F$594,5,0)</f>
        <v>2.1</v>
      </c>
      <c r="G12" s="2"/>
      <c r="H12" s="3"/>
    </row>
    <row r="13" spans="1:9" ht="31.5" x14ac:dyDescent="0.2">
      <c r="A13" s="4" t="s">
        <v>153</v>
      </c>
      <c r="B13" s="35" t="s">
        <v>150</v>
      </c>
      <c r="C13" s="11" t="s">
        <v>159</v>
      </c>
      <c r="D13" s="5" t="s">
        <v>3</v>
      </c>
      <c r="E13" s="2">
        <v>18.900000000000002</v>
      </c>
      <c r="F13" s="37">
        <f>VLOOKUP(B13,[1]I!$B$6:$F$594,5,0)</f>
        <v>5.63</v>
      </c>
      <c r="G13" s="2"/>
      <c r="H13" s="3"/>
    </row>
    <row r="14" spans="1:9" ht="47.25" x14ac:dyDescent="0.2">
      <c r="A14" s="4" t="s">
        <v>154</v>
      </c>
      <c r="B14" s="35" t="s">
        <v>78</v>
      </c>
      <c r="C14" s="6" t="s">
        <v>71</v>
      </c>
      <c r="D14" s="7" t="s">
        <v>3</v>
      </c>
      <c r="E14" s="2">
        <v>530.26</v>
      </c>
      <c r="F14" s="37">
        <f>VLOOKUP(B14,[1]I!$B$6:$F$594,5,0)</f>
        <v>14.09</v>
      </c>
      <c r="G14" s="2"/>
      <c r="H14" s="3"/>
    </row>
    <row r="15" spans="1:9" x14ac:dyDescent="0.2">
      <c r="A15" s="4" t="s">
        <v>155</v>
      </c>
      <c r="B15" s="35" t="s">
        <v>79</v>
      </c>
      <c r="C15" s="6" t="s">
        <v>50</v>
      </c>
      <c r="D15" s="5" t="s">
        <v>1</v>
      </c>
      <c r="E15" s="2">
        <v>14</v>
      </c>
      <c r="F15" s="37">
        <f>VLOOKUP(B15,[1]I!$B$6:$F$594,5,0)</f>
        <v>5.77</v>
      </c>
      <c r="G15" s="2"/>
      <c r="H15" s="3"/>
    </row>
    <row r="16" spans="1:9" ht="47.25" x14ac:dyDescent="0.2">
      <c r="A16" s="4" t="s">
        <v>156</v>
      </c>
      <c r="B16" s="35" t="s">
        <v>80</v>
      </c>
      <c r="C16" s="6" t="s">
        <v>67</v>
      </c>
      <c r="D16" s="7" t="s">
        <v>3</v>
      </c>
      <c r="E16" s="2">
        <v>7.92</v>
      </c>
      <c r="F16" s="37">
        <f>VLOOKUP(B16,[1]I!$B$6:$F$594,5,0)</f>
        <v>5.35</v>
      </c>
      <c r="G16" s="2"/>
      <c r="H16" s="3"/>
    </row>
    <row r="17" spans="1:8" ht="31.5" x14ac:dyDescent="0.2">
      <c r="A17" s="4" t="s">
        <v>157</v>
      </c>
      <c r="B17" s="35" t="s">
        <v>81</v>
      </c>
      <c r="C17" s="6" t="s">
        <v>7</v>
      </c>
      <c r="D17" s="7" t="s">
        <v>2</v>
      </c>
      <c r="E17" s="2">
        <v>29.07</v>
      </c>
      <c r="F17" s="37">
        <f>VLOOKUP(B17,[1]I!$B$6:$F$594,5,0)</f>
        <v>27.9</v>
      </c>
      <c r="G17" s="2"/>
      <c r="H17" s="3"/>
    </row>
    <row r="18" spans="1:8" ht="47.25" x14ac:dyDescent="0.2">
      <c r="A18" s="4" t="s">
        <v>158</v>
      </c>
      <c r="B18" s="35" t="s">
        <v>82</v>
      </c>
      <c r="C18" s="6" t="s">
        <v>49</v>
      </c>
      <c r="D18" s="5" t="s">
        <v>2</v>
      </c>
      <c r="E18" s="2">
        <v>0.05</v>
      </c>
      <c r="F18" s="37">
        <f>VLOOKUP(B18,[1]I!$B$6:$F$594,5,0)</f>
        <v>157.05000000000001</v>
      </c>
      <c r="G18" s="2"/>
      <c r="H18" s="3"/>
    </row>
    <row r="19" spans="1:8" x14ac:dyDescent="0.2">
      <c r="A19" s="4"/>
      <c r="B19" s="41"/>
      <c r="C19" s="42" t="s">
        <v>102</v>
      </c>
      <c r="D19" s="14"/>
      <c r="E19" s="22"/>
      <c r="F19" s="48"/>
      <c r="G19" s="22"/>
      <c r="H19" s="62"/>
    </row>
    <row r="20" spans="1:8" x14ac:dyDescent="0.2">
      <c r="A20" s="4"/>
      <c r="B20" s="41"/>
      <c r="C20" s="42"/>
      <c r="D20" s="14"/>
      <c r="E20" s="22"/>
      <c r="F20" s="48"/>
      <c r="G20" s="22"/>
      <c r="H20" s="62"/>
    </row>
    <row r="21" spans="1:8" x14ac:dyDescent="0.2">
      <c r="A21" s="8"/>
      <c r="B21" s="14"/>
      <c r="C21" s="84" t="s">
        <v>103</v>
      </c>
      <c r="D21" s="14"/>
      <c r="E21" s="14"/>
      <c r="F21" s="47"/>
      <c r="G21" s="43"/>
      <c r="H21" s="61"/>
    </row>
    <row r="22" spans="1:8" ht="94.5" x14ac:dyDescent="0.2">
      <c r="A22" s="8">
        <v>8</v>
      </c>
      <c r="B22" s="35" t="s">
        <v>83</v>
      </c>
      <c r="C22" s="6" t="s">
        <v>84</v>
      </c>
      <c r="D22" s="5" t="s">
        <v>2</v>
      </c>
      <c r="E22" s="49">
        <v>1360.58</v>
      </c>
      <c r="F22" s="37">
        <v>21.09</v>
      </c>
      <c r="G22" s="2"/>
      <c r="H22" s="3"/>
    </row>
    <row r="23" spans="1:8" x14ac:dyDescent="0.2">
      <c r="A23" s="8">
        <v>9</v>
      </c>
      <c r="B23" s="35" t="s">
        <v>85</v>
      </c>
      <c r="C23" s="6" t="s">
        <v>86</v>
      </c>
      <c r="D23" s="5" t="s">
        <v>2</v>
      </c>
      <c r="E23" s="49">
        <v>94.35</v>
      </c>
      <c r="F23" s="37">
        <f>VLOOKUP(B23,[1]I!$B$6:$F$594,5,0)</f>
        <v>5.85</v>
      </c>
      <c r="G23" s="2"/>
      <c r="H23" s="3"/>
    </row>
    <row r="24" spans="1:8" ht="31.5" x14ac:dyDescent="0.2">
      <c r="A24" s="8">
        <v>10</v>
      </c>
      <c r="B24" s="35" t="s">
        <v>87</v>
      </c>
      <c r="C24" s="6" t="s">
        <v>88</v>
      </c>
      <c r="D24" s="9" t="s">
        <v>2</v>
      </c>
      <c r="E24" s="49">
        <v>86.31</v>
      </c>
      <c r="F24" s="37">
        <f>VLOOKUP(B24,[1]I!$B$6:$F$594,5,0)</f>
        <v>14.6</v>
      </c>
      <c r="G24" s="2"/>
      <c r="H24" s="3"/>
    </row>
    <row r="25" spans="1:8" ht="31.5" x14ac:dyDescent="0.2">
      <c r="A25" s="8">
        <v>11</v>
      </c>
      <c r="B25" s="35" t="s">
        <v>89</v>
      </c>
      <c r="C25" s="6" t="s">
        <v>90</v>
      </c>
      <c r="D25" s="9" t="s">
        <v>2</v>
      </c>
      <c r="E25" s="49">
        <v>72.7</v>
      </c>
      <c r="F25" s="37">
        <f>VLOOKUP(B25,[1]I!$B$6:$F$594,5,0)</f>
        <v>22.45</v>
      </c>
      <c r="G25" s="2"/>
      <c r="H25" s="3"/>
    </row>
    <row r="26" spans="1:8" ht="31.5" x14ac:dyDescent="0.2">
      <c r="A26" s="8">
        <v>12</v>
      </c>
      <c r="B26" s="35" t="s">
        <v>91</v>
      </c>
      <c r="C26" s="6" t="s">
        <v>92</v>
      </c>
      <c r="D26" s="9" t="s">
        <v>2</v>
      </c>
      <c r="E26" s="49">
        <v>2.65</v>
      </c>
      <c r="F26" s="37">
        <f>VLOOKUP(B26,[1]I!$B$6:$F$594,5,0)</f>
        <v>29.62</v>
      </c>
      <c r="G26" s="2"/>
      <c r="H26" s="3"/>
    </row>
    <row r="27" spans="1:8" ht="47.25" x14ac:dyDescent="0.2">
      <c r="A27" s="8">
        <v>13</v>
      </c>
      <c r="B27" s="35" t="s">
        <v>93</v>
      </c>
      <c r="C27" s="6" t="s">
        <v>27</v>
      </c>
      <c r="D27" s="7" t="s">
        <v>2</v>
      </c>
      <c r="E27" s="49">
        <v>151.18</v>
      </c>
      <c r="F27" s="37">
        <f>VLOOKUP(B27,[1]I!$B$6:$F$594,5,0)</f>
        <v>20.079999999999998</v>
      </c>
      <c r="G27" s="2"/>
      <c r="H27" s="3"/>
    </row>
    <row r="28" spans="1:8" ht="78.75" x14ac:dyDescent="0.2">
      <c r="A28" s="8">
        <v>14</v>
      </c>
      <c r="B28" s="35" t="s">
        <v>73</v>
      </c>
      <c r="C28" s="10" t="s">
        <v>74</v>
      </c>
      <c r="D28" s="5" t="s">
        <v>3</v>
      </c>
      <c r="E28" s="49">
        <v>2074.2993999999981</v>
      </c>
      <c r="F28" s="37">
        <f>VLOOKUP(B28,[1]I!$B$6:$F$594,5,0)</f>
        <v>5.53</v>
      </c>
      <c r="G28" s="2"/>
      <c r="H28" s="3"/>
    </row>
    <row r="29" spans="1:8" ht="102.75" x14ac:dyDescent="0.2">
      <c r="A29" s="8">
        <v>15</v>
      </c>
      <c r="B29" s="35" t="s">
        <v>94</v>
      </c>
      <c r="C29" s="11" t="s">
        <v>160</v>
      </c>
      <c r="D29" s="5" t="s">
        <v>2</v>
      </c>
      <c r="E29" s="49">
        <v>261.33</v>
      </c>
      <c r="F29" s="37">
        <v>29.89</v>
      </c>
      <c r="G29" s="2"/>
      <c r="H29" s="3"/>
    </row>
    <row r="30" spans="1:8" ht="71.25" x14ac:dyDescent="0.2">
      <c r="A30" s="8">
        <v>16</v>
      </c>
      <c r="B30" s="35" t="s">
        <v>95</v>
      </c>
      <c r="C30" s="11" t="s">
        <v>161</v>
      </c>
      <c r="D30" s="5" t="s">
        <v>2</v>
      </c>
      <c r="E30" s="49">
        <v>879.85</v>
      </c>
      <c r="F30" s="37">
        <v>32.14</v>
      </c>
      <c r="G30" s="2"/>
      <c r="H30" s="3"/>
    </row>
    <row r="31" spans="1:8" ht="87" x14ac:dyDescent="0.2">
      <c r="A31" s="8">
        <v>17</v>
      </c>
      <c r="B31" s="35"/>
      <c r="C31" s="11" t="s">
        <v>162</v>
      </c>
      <c r="D31" s="9" t="s">
        <v>2</v>
      </c>
      <c r="E31" s="49">
        <v>91.51</v>
      </c>
      <c r="F31" s="37">
        <v>26.54</v>
      </c>
      <c r="G31" s="2"/>
      <c r="H31" s="3"/>
    </row>
    <row r="32" spans="1:8" ht="31.5" x14ac:dyDescent="0.2">
      <c r="A32" s="8">
        <v>18</v>
      </c>
      <c r="B32" s="35" t="s">
        <v>96</v>
      </c>
      <c r="C32" s="11" t="s">
        <v>8</v>
      </c>
      <c r="D32" s="5" t="s">
        <v>2</v>
      </c>
      <c r="E32" s="49">
        <v>104.83</v>
      </c>
      <c r="F32" s="37">
        <f>VLOOKUP(B32,[1]I!$B$6:$F$594,5,0)</f>
        <v>11.38</v>
      </c>
      <c r="G32" s="2"/>
      <c r="H32" s="3"/>
    </row>
    <row r="33" spans="1:8" x14ac:dyDescent="0.2">
      <c r="A33" s="8"/>
      <c r="B33" s="50"/>
      <c r="C33" s="11"/>
      <c r="D33" s="14"/>
      <c r="E33" s="51"/>
      <c r="F33" s="37"/>
      <c r="G33" s="2"/>
      <c r="H33" s="3"/>
    </row>
    <row r="34" spans="1:8" x14ac:dyDescent="0.2">
      <c r="A34" s="4"/>
      <c r="B34" s="41"/>
      <c r="C34" s="42" t="s">
        <v>104</v>
      </c>
      <c r="D34" s="14"/>
      <c r="E34" s="22"/>
      <c r="F34" s="48"/>
      <c r="G34" s="22"/>
      <c r="H34" s="62"/>
    </row>
    <row r="35" spans="1:8" x14ac:dyDescent="0.2">
      <c r="A35" s="4"/>
      <c r="B35" s="41"/>
      <c r="C35" s="42"/>
      <c r="D35" s="14"/>
      <c r="E35" s="22"/>
      <c r="F35" s="48"/>
      <c r="G35" s="22"/>
      <c r="H35" s="62"/>
    </row>
    <row r="36" spans="1:8" x14ac:dyDescent="0.2">
      <c r="A36" s="8"/>
      <c r="B36" s="14"/>
      <c r="C36" s="84" t="s">
        <v>105</v>
      </c>
      <c r="D36" s="14"/>
      <c r="E36" s="14"/>
      <c r="F36" s="47"/>
      <c r="G36" s="43"/>
      <c r="H36" s="61"/>
    </row>
    <row r="37" spans="1:8" ht="31.5" x14ac:dyDescent="0.2">
      <c r="A37" s="8">
        <v>19</v>
      </c>
      <c r="B37" s="35" t="s">
        <v>97</v>
      </c>
      <c r="C37" s="11" t="s">
        <v>75</v>
      </c>
      <c r="D37" s="14" t="s">
        <v>3</v>
      </c>
      <c r="E37" s="50">
        <v>5.04</v>
      </c>
      <c r="F37" s="37">
        <f>VLOOKUP(B37,[1]I!$B$6:$F$594,5,0)</f>
        <v>17.34</v>
      </c>
      <c r="G37" s="2"/>
      <c r="H37" s="3"/>
    </row>
    <row r="38" spans="1:8" ht="31.5" x14ac:dyDescent="0.2">
      <c r="A38" s="8">
        <v>20</v>
      </c>
      <c r="B38" s="35" t="s">
        <v>98</v>
      </c>
      <c r="C38" s="11" t="s">
        <v>99</v>
      </c>
      <c r="D38" s="9" t="s">
        <v>2</v>
      </c>
      <c r="E38" s="52">
        <v>0.76</v>
      </c>
      <c r="F38" s="37">
        <f>VLOOKUP(B38,[1]I!$B$6:$F$594,5,0)</f>
        <v>166.04</v>
      </c>
      <c r="G38" s="2"/>
      <c r="H38" s="3"/>
    </row>
    <row r="39" spans="1:8" ht="47.25" x14ac:dyDescent="0.2">
      <c r="A39" s="8">
        <v>21</v>
      </c>
      <c r="B39" s="35" t="s">
        <v>100</v>
      </c>
      <c r="C39" s="6" t="s">
        <v>17</v>
      </c>
      <c r="D39" s="5" t="s">
        <v>3</v>
      </c>
      <c r="E39" s="52">
        <v>20.72</v>
      </c>
      <c r="F39" s="37">
        <f>VLOOKUP(B39,[1]I!$B$6:$F$594,5,0)</f>
        <v>30.28</v>
      </c>
      <c r="G39" s="2"/>
      <c r="H39" s="3"/>
    </row>
    <row r="40" spans="1:8" ht="47.25" x14ac:dyDescent="0.2">
      <c r="A40" s="8">
        <v>22</v>
      </c>
      <c r="B40" s="35" t="s">
        <v>136</v>
      </c>
      <c r="C40" s="6" t="s">
        <v>137</v>
      </c>
      <c r="D40" s="5" t="s">
        <v>138</v>
      </c>
      <c r="E40" s="52">
        <v>3</v>
      </c>
      <c r="F40" s="37">
        <f>VLOOKUP(B40,[1]I!$B$6:$F$594,5,0)</f>
        <v>56.99</v>
      </c>
      <c r="G40" s="2"/>
      <c r="H40" s="3"/>
    </row>
    <row r="41" spans="1:8" x14ac:dyDescent="0.2">
      <c r="A41" s="8"/>
      <c r="B41" s="41"/>
      <c r="C41" s="11"/>
      <c r="D41" s="14"/>
      <c r="E41" s="51"/>
      <c r="F41" s="37"/>
      <c r="G41" s="2"/>
      <c r="H41" s="3"/>
    </row>
    <row r="42" spans="1:8" x14ac:dyDescent="0.2">
      <c r="A42" s="4"/>
      <c r="B42" s="41"/>
      <c r="C42" s="42" t="s">
        <v>106</v>
      </c>
      <c r="D42" s="14"/>
      <c r="E42" s="22"/>
      <c r="F42" s="48"/>
      <c r="G42" s="22"/>
      <c r="H42" s="62"/>
    </row>
    <row r="43" spans="1:8" x14ac:dyDescent="0.2">
      <c r="A43" s="4"/>
      <c r="B43" s="41"/>
      <c r="C43" s="42"/>
      <c r="D43" s="14"/>
      <c r="E43" s="22"/>
      <c r="F43" s="48"/>
      <c r="G43" s="22"/>
      <c r="H43" s="62"/>
    </row>
    <row r="44" spans="1:8" x14ac:dyDescent="0.2">
      <c r="A44" s="8"/>
      <c r="B44" s="14"/>
      <c r="C44" s="84" t="s">
        <v>107</v>
      </c>
      <c r="D44" s="14"/>
      <c r="E44" s="14"/>
      <c r="F44" s="47"/>
      <c r="G44" s="43"/>
      <c r="H44" s="61"/>
    </row>
    <row r="45" spans="1:8" ht="31.5" x14ac:dyDescent="0.2">
      <c r="A45" s="8">
        <v>23</v>
      </c>
      <c r="B45" s="35" t="s">
        <v>109</v>
      </c>
      <c r="C45" s="10" t="s">
        <v>12</v>
      </c>
      <c r="D45" s="5" t="s">
        <v>4</v>
      </c>
      <c r="E45" s="2">
        <v>3</v>
      </c>
      <c r="F45" s="37">
        <f>VLOOKUP(B45,[1]I!$B$6:$F$594,5,0)</f>
        <v>375.96</v>
      </c>
      <c r="G45" s="2"/>
      <c r="H45" s="3"/>
    </row>
    <row r="46" spans="1:8" ht="31.5" x14ac:dyDescent="0.2">
      <c r="A46" s="8">
        <v>24</v>
      </c>
      <c r="B46" s="35" t="s">
        <v>110</v>
      </c>
      <c r="C46" s="10" t="s">
        <v>13</v>
      </c>
      <c r="D46" s="5" t="s">
        <v>4</v>
      </c>
      <c r="E46" s="2">
        <v>4</v>
      </c>
      <c r="F46" s="37">
        <f>VLOOKUP(B46,[1]I!$B$6:$F$594,5,0)</f>
        <v>750.53</v>
      </c>
      <c r="G46" s="2"/>
      <c r="H46" s="3"/>
    </row>
    <row r="47" spans="1:8" x14ac:dyDescent="0.2">
      <c r="A47" s="8"/>
      <c r="B47" s="41"/>
      <c r="C47" s="53"/>
      <c r="D47" s="14"/>
      <c r="E47" s="51"/>
      <c r="F47" s="37"/>
      <c r="G47" s="2"/>
      <c r="H47" s="3"/>
    </row>
    <row r="48" spans="1:8" x14ac:dyDescent="0.2">
      <c r="A48" s="8"/>
      <c r="B48" s="14"/>
      <c r="C48" s="84" t="s">
        <v>30</v>
      </c>
      <c r="D48" s="14"/>
      <c r="E48" s="14"/>
      <c r="F48" s="47"/>
      <c r="G48" s="43"/>
      <c r="H48" s="61"/>
    </row>
    <row r="49" spans="1:8" ht="47.25" x14ac:dyDescent="0.2">
      <c r="A49" s="8">
        <v>25</v>
      </c>
      <c r="B49" s="35" t="s">
        <v>111</v>
      </c>
      <c r="C49" s="10" t="s">
        <v>31</v>
      </c>
      <c r="D49" s="5" t="s">
        <v>4</v>
      </c>
      <c r="E49" s="51">
        <v>4</v>
      </c>
      <c r="F49" s="37">
        <v>1419.94</v>
      </c>
      <c r="G49" s="2"/>
      <c r="H49" s="3"/>
    </row>
    <row r="50" spans="1:8" x14ac:dyDescent="0.2">
      <c r="A50" s="8"/>
      <c r="B50" s="41"/>
      <c r="C50" s="53"/>
      <c r="D50" s="14"/>
      <c r="E50" s="51"/>
      <c r="F50" s="37"/>
      <c r="G50" s="2"/>
      <c r="H50" s="3"/>
    </row>
    <row r="51" spans="1:8" x14ac:dyDescent="0.2">
      <c r="A51" s="4"/>
      <c r="B51" s="41"/>
      <c r="C51" s="42" t="s">
        <v>108</v>
      </c>
      <c r="D51" s="14"/>
      <c r="E51" s="22"/>
      <c r="F51" s="48"/>
      <c r="G51" s="22"/>
      <c r="H51" s="62"/>
    </row>
    <row r="52" spans="1:8" x14ac:dyDescent="0.2">
      <c r="A52" s="4"/>
      <c r="B52" s="41"/>
      <c r="C52" s="42"/>
      <c r="D52" s="14"/>
      <c r="E52" s="22"/>
      <c r="F52" s="48"/>
      <c r="G52" s="22"/>
      <c r="H52" s="62"/>
    </row>
    <row r="53" spans="1:8" ht="31.5" x14ac:dyDescent="0.2">
      <c r="A53" s="8"/>
      <c r="B53" s="14"/>
      <c r="C53" s="84" t="s">
        <v>112</v>
      </c>
      <c r="D53" s="14"/>
      <c r="E53" s="14"/>
      <c r="F53" s="47"/>
      <c r="G53" s="43"/>
      <c r="H53" s="61"/>
    </row>
    <row r="54" spans="1:8" ht="47.25" x14ac:dyDescent="0.2">
      <c r="A54" s="8">
        <v>26</v>
      </c>
      <c r="B54" s="35" t="s">
        <v>115</v>
      </c>
      <c r="C54" s="6" t="s">
        <v>116</v>
      </c>
      <c r="D54" s="5" t="s">
        <v>4</v>
      </c>
      <c r="E54" s="51">
        <v>7</v>
      </c>
      <c r="F54" s="37">
        <f>VLOOKUP(B54,[1]I!$B$6:$F$594,5,0)</f>
        <v>38.090000000000003</v>
      </c>
      <c r="G54" s="2"/>
      <c r="H54" s="3"/>
    </row>
    <row r="55" spans="1:8" ht="31.5" x14ac:dyDescent="0.2">
      <c r="A55" s="8">
        <v>27</v>
      </c>
      <c r="B55" s="35" t="s">
        <v>117</v>
      </c>
      <c r="C55" s="6" t="s">
        <v>9</v>
      </c>
      <c r="D55" s="5" t="s">
        <v>4</v>
      </c>
      <c r="E55" s="51">
        <v>6</v>
      </c>
      <c r="F55" s="37">
        <f>VLOOKUP(B55,[1]I!$B$6:$F$594,5,0)</f>
        <v>158.41999999999999</v>
      </c>
      <c r="G55" s="2"/>
      <c r="H55" s="3"/>
    </row>
    <row r="56" spans="1:8" ht="31.5" x14ac:dyDescent="0.2">
      <c r="A56" s="8">
        <v>28</v>
      </c>
      <c r="B56" s="35" t="s">
        <v>117</v>
      </c>
      <c r="C56" s="6" t="s">
        <v>52</v>
      </c>
      <c r="D56" s="5" t="s">
        <v>4</v>
      </c>
      <c r="E56" s="51">
        <v>9</v>
      </c>
      <c r="F56" s="37">
        <f>VLOOKUP(B56,[1]I!$B$6:$F$594,5,0)</f>
        <v>158.41999999999999</v>
      </c>
      <c r="G56" s="2"/>
      <c r="H56" s="3"/>
    </row>
    <row r="57" spans="1:8" ht="31.5" x14ac:dyDescent="0.2">
      <c r="A57" s="8">
        <v>29</v>
      </c>
      <c r="B57" s="35" t="s">
        <v>118</v>
      </c>
      <c r="C57" s="6" t="s">
        <v>10</v>
      </c>
      <c r="D57" s="5" t="s">
        <v>4</v>
      </c>
      <c r="E57" s="51">
        <v>7</v>
      </c>
      <c r="F57" s="37">
        <f>VLOOKUP(B57,[1]I!$B$6:$F$594,5,0)</f>
        <v>104.59</v>
      </c>
      <c r="G57" s="2"/>
      <c r="H57" s="3"/>
    </row>
    <row r="58" spans="1:8" ht="31.5" x14ac:dyDescent="0.2">
      <c r="A58" s="8">
        <v>30</v>
      </c>
      <c r="B58" s="35" t="s">
        <v>118</v>
      </c>
      <c r="C58" s="6" t="s">
        <v>53</v>
      </c>
      <c r="D58" s="5" t="s">
        <v>4</v>
      </c>
      <c r="E58" s="51">
        <v>6</v>
      </c>
      <c r="F58" s="37">
        <f>VLOOKUP(B58,[1]I!$B$6:$F$594,5,0)</f>
        <v>104.59</v>
      </c>
      <c r="G58" s="2"/>
      <c r="H58" s="3"/>
    </row>
    <row r="59" spans="1:8" x14ac:dyDescent="0.2">
      <c r="A59" s="4"/>
      <c r="B59" s="41"/>
      <c r="C59" s="42" t="s">
        <v>113</v>
      </c>
      <c r="D59" s="14"/>
      <c r="E59" s="22"/>
      <c r="F59" s="48"/>
      <c r="G59" s="22"/>
      <c r="H59" s="62"/>
    </row>
    <row r="60" spans="1:8" x14ac:dyDescent="0.2">
      <c r="A60" s="4"/>
      <c r="B60" s="41"/>
      <c r="C60" s="42"/>
      <c r="D60" s="14"/>
      <c r="E60" s="22"/>
      <c r="F60" s="48"/>
      <c r="G60" s="22"/>
      <c r="H60" s="62"/>
    </row>
    <row r="61" spans="1:8" x14ac:dyDescent="0.2">
      <c r="A61" s="8"/>
      <c r="B61" s="14"/>
      <c r="C61" s="84" t="s">
        <v>114</v>
      </c>
      <c r="D61" s="14"/>
      <c r="E61" s="14"/>
      <c r="F61" s="47"/>
      <c r="G61" s="43"/>
      <c r="H61" s="61"/>
    </row>
    <row r="62" spans="1:8" x14ac:dyDescent="0.2">
      <c r="A62" s="8">
        <v>31</v>
      </c>
      <c r="B62" s="35" t="s">
        <v>120</v>
      </c>
      <c r="C62" s="6" t="s">
        <v>5</v>
      </c>
      <c r="D62" s="5" t="s">
        <v>3</v>
      </c>
      <c r="E62" s="54">
        <v>530.26119999999992</v>
      </c>
      <c r="F62" s="37">
        <f>VLOOKUP(B62,[1]I!$B$6:$F$594,5,0)</f>
        <v>2.17</v>
      </c>
      <c r="G62" s="2"/>
      <c r="H62" s="3"/>
    </row>
    <row r="63" spans="1:8" ht="87" x14ac:dyDescent="0.2">
      <c r="A63" s="8">
        <v>32</v>
      </c>
      <c r="B63" s="35" t="s">
        <v>121</v>
      </c>
      <c r="C63" s="11" t="s">
        <v>163</v>
      </c>
      <c r="D63" s="9" t="s">
        <v>2</v>
      </c>
      <c r="E63" s="54">
        <v>207.93</v>
      </c>
      <c r="F63" s="37">
        <f>VLOOKUP(B63,[1]I!$B$6:$F$594,5,0)</f>
        <v>35.119999999999997</v>
      </c>
      <c r="G63" s="2"/>
      <c r="H63" s="3"/>
    </row>
    <row r="64" spans="1:8" x14ac:dyDescent="0.2">
      <c r="A64" s="8">
        <v>33</v>
      </c>
      <c r="B64" s="35" t="s">
        <v>135</v>
      </c>
      <c r="C64" s="6" t="s">
        <v>43</v>
      </c>
      <c r="D64" s="5" t="s">
        <v>42</v>
      </c>
      <c r="E64" s="54">
        <v>18.900000000000002</v>
      </c>
      <c r="F64" s="37">
        <v>163.27000000000001</v>
      </c>
      <c r="G64" s="2"/>
      <c r="H64" s="3"/>
    </row>
    <row r="65" spans="1:8" x14ac:dyDescent="0.2">
      <c r="A65" s="8">
        <v>34</v>
      </c>
      <c r="B65" s="35" t="s">
        <v>151</v>
      </c>
      <c r="C65" s="6" t="s">
        <v>44</v>
      </c>
      <c r="D65" s="5" t="s">
        <v>1</v>
      </c>
      <c r="E65" s="54">
        <v>18</v>
      </c>
      <c r="F65" s="37">
        <f>VLOOKUP(B65,[1]I!$B$6:$F$594,5,0)</f>
        <v>2.2999999999999998</v>
      </c>
      <c r="G65" s="2"/>
      <c r="H65" s="3"/>
    </row>
    <row r="66" spans="1:8" ht="47.25" x14ac:dyDescent="0.2">
      <c r="A66" s="8">
        <v>35</v>
      </c>
      <c r="B66" s="35" t="s">
        <v>122</v>
      </c>
      <c r="C66" s="6" t="s">
        <v>72</v>
      </c>
      <c r="D66" s="7" t="s">
        <v>3</v>
      </c>
      <c r="E66" s="54">
        <v>530.26</v>
      </c>
      <c r="F66" s="37">
        <f>VLOOKUP(B66,[1]I!$B$6:$F$594,5,0)</f>
        <v>19.670000000000002</v>
      </c>
      <c r="G66" s="2"/>
      <c r="H66" s="3"/>
    </row>
    <row r="67" spans="1:8" ht="63" x14ac:dyDescent="0.2">
      <c r="A67" s="8">
        <v>36</v>
      </c>
      <c r="B67" s="35" t="s">
        <v>123</v>
      </c>
      <c r="C67" s="6" t="s">
        <v>68</v>
      </c>
      <c r="D67" s="5" t="s">
        <v>3</v>
      </c>
      <c r="E67" s="54">
        <v>7.92</v>
      </c>
      <c r="F67" s="37">
        <f>VLOOKUP(B67,[1]I!$B$6:$F$594,5,0)</f>
        <v>16.47</v>
      </c>
      <c r="G67" s="2"/>
      <c r="H67" s="3"/>
    </row>
    <row r="68" spans="1:8" ht="31.5" x14ac:dyDescent="0.2">
      <c r="A68" s="8">
        <v>37</v>
      </c>
      <c r="B68" s="35" t="s">
        <v>124</v>
      </c>
      <c r="C68" s="6" t="s">
        <v>51</v>
      </c>
      <c r="D68" s="5" t="s">
        <v>1</v>
      </c>
      <c r="E68" s="54">
        <v>14</v>
      </c>
      <c r="F68" s="37">
        <f>VLOOKUP(B68,[1]I!$B$6:$F$594,5,0)</f>
        <v>14.13</v>
      </c>
      <c r="G68" s="2"/>
      <c r="H68" s="3"/>
    </row>
    <row r="69" spans="1:8" x14ac:dyDescent="0.2">
      <c r="A69" s="8"/>
      <c r="B69" s="41"/>
      <c r="C69" s="11"/>
      <c r="D69" s="14"/>
      <c r="E69" s="54"/>
      <c r="F69" s="37"/>
      <c r="G69" s="2"/>
      <c r="H69" s="3"/>
    </row>
    <row r="70" spans="1:8" x14ac:dyDescent="0.2">
      <c r="A70" s="4"/>
      <c r="B70" s="41"/>
      <c r="C70" s="42" t="s">
        <v>119</v>
      </c>
      <c r="D70" s="14"/>
      <c r="E70" s="22"/>
      <c r="F70" s="48"/>
      <c r="G70" s="22"/>
      <c r="H70" s="62"/>
    </row>
    <row r="71" spans="1:8" x14ac:dyDescent="0.2">
      <c r="A71" s="4"/>
      <c r="B71" s="41"/>
      <c r="C71" s="42"/>
      <c r="D71" s="14"/>
      <c r="E71" s="22"/>
      <c r="F71" s="48"/>
      <c r="G71" s="22"/>
      <c r="H71" s="62"/>
    </row>
    <row r="72" spans="1:8" ht="31.5" x14ac:dyDescent="0.2">
      <c r="A72" s="8"/>
      <c r="B72" s="14"/>
      <c r="C72" s="84" t="s">
        <v>33</v>
      </c>
      <c r="D72" s="14"/>
      <c r="E72" s="14"/>
      <c r="F72" s="47"/>
      <c r="G72" s="43"/>
      <c r="H72" s="61"/>
    </row>
    <row r="73" spans="1:8" x14ac:dyDescent="0.2">
      <c r="A73" s="8">
        <v>38</v>
      </c>
      <c r="B73" s="35" t="s">
        <v>125</v>
      </c>
      <c r="C73" s="85" t="s">
        <v>139</v>
      </c>
      <c r="D73" s="14" t="s">
        <v>4</v>
      </c>
      <c r="E73" s="54">
        <v>2</v>
      </c>
      <c r="F73" s="37">
        <f>VLOOKUP(B73,[1]I!$B$6:$F$594,5,0)</f>
        <v>13.07</v>
      </c>
      <c r="G73" s="2"/>
      <c r="H73" s="3"/>
    </row>
    <row r="74" spans="1:8" x14ac:dyDescent="0.2">
      <c r="A74" s="8">
        <v>39</v>
      </c>
      <c r="B74" s="35" t="s">
        <v>125</v>
      </c>
      <c r="C74" s="85" t="s">
        <v>61</v>
      </c>
      <c r="D74" s="14" t="s">
        <v>4</v>
      </c>
      <c r="E74" s="54">
        <v>3</v>
      </c>
      <c r="F74" s="37">
        <f>VLOOKUP(B74,[1]I!$B$6:$F$594,5,0)</f>
        <v>13.07</v>
      </c>
      <c r="G74" s="2"/>
      <c r="H74" s="3"/>
    </row>
    <row r="75" spans="1:8" x14ac:dyDescent="0.2">
      <c r="A75" s="8">
        <v>40</v>
      </c>
      <c r="B75" s="35" t="s">
        <v>125</v>
      </c>
      <c r="C75" s="85" t="s">
        <v>141</v>
      </c>
      <c r="D75" s="14" t="s">
        <v>4</v>
      </c>
      <c r="E75" s="54">
        <v>2</v>
      </c>
      <c r="F75" s="37">
        <f>VLOOKUP(B75,[1]I!$B$6:$F$594,5,0)</f>
        <v>13.07</v>
      </c>
      <c r="G75" s="2"/>
      <c r="H75" s="3"/>
    </row>
    <row r="76" spans="1:8" x14ac:dyDescent="0.2">
      <c r="A76" s="8">
        <v>41</v>
      </c>
      <c r="B76" s="35" t="s">
        <v>125</v>
      </c>
      <c r="C76" s="85" t="s">
        <v>140</v>
      </c>
      <c r="D76" s="14" t="s">
        <v>4</v>
      </c>
      <c r="E76" s="54">
        <v>2</v>
      </c>
      <c r="F76" s="37">
        <f>VLOOKUP(B76,[1]I!$B$6:$F$594,5,0)</f>
        <v>13.07</v>
      </c>
      <c r="G76" s="2"/>
      <c r="H76" s="3"/>
    </row>
    <row r="77" spans="1:8" x14ac:dyDescent="0.2">
      <c r="A77" s="8">
        <v>42</v>
      </c>
      <c r="B77" s="35" t="s">
        <v>125</v>
      </c>
      <c r="C77" s="85" t="s">
        <v>65</v>
      </c>
      <c r="D77" s="14" t="s">
        <v>4</v>
      </c>
      <c r="E77" s="54">
        <v>2</v>
      </c>
      <c r="F77" s="37">
        <f>VLOOKUP(B77,[1]I!$B$6:$F$594,5,0)</f>
        <v>13.07</v>
      </c>
      <c r="G77" s="2"/>
      <c r="H77" s="3"/>
    </row>
    <row r="78" spans="1:8" x14ac:dyDescent="0.2">
      <c r="A78" s="8">
        <v>43</v>
      </c>
      <c r="B78" s="35" t="s">
        <v>126</v>
      </c>
      <c r="C78" s="85" t="s">
        <v>66</v>
      </c>
      <c r="D78" s="15" t="s">
        <v>4</v>
      </c>
      <c r="E78" s="54">
        <v>2</v>
      </c>
      <c r="F78" s="37">
        <f>VLOOKUP(B78,[1]I!$B$6:$F$594,5,0)</f>
        <v>15.44</v>
      </c>
      <c r="G78" s="2"/>
      <c r="H78" s="3"/>
    </row>
    <row r="79" spans="1:8" x14ac:dyDescent="0.2">
      <c r="A79" s="8">
        <v>44</v>
      </c>
      <c r="B79" s="35" t="s">
        <v>126</v>
      </c>
      <c r="C79" s="85" t="s">
        <v>142</v>
      </c>
      <c r="D79" s="15" t="s">
        <v>4</v>
      </c>
      <c r="E79" s="54">
        <v>29</v>
      </c>
      <c r="F79" s="37">
        <f>VLOOKUP(B79,[1]I!$B$6:$F$594,5,0)</f>
        <v>15.44</v>
      </c>
      <c r="G79" s="2"/>
      <c r="H79" s="3"/>
    </row>
    <row r="80" spans="1:8" x14ac:dyDescent="0.2">
      <c r="A80" s="8">
        <v>45</v>
      </c>
      <c r="B80" s="35" t="s">
        <v>126</v>
      </c>
      <c r="C80" s="85" t="s">
        <v>143</v>
      </c>
      <c r="D80" s="15" t="s">
        <v>4</v>
      </c>
      <c r="E80" s="54">
        <v>15</v>
      </c>
      <c r="F80" s="37">
        <f>VLOOKUP(B80,[1]I!$B$6:$F$594,5,0)</f>
        <v>15.44</v>
      </c>
      <c r="G80" s="2"/>
      <c r="H80" s="3"/>
    </row>
    <row r="81" spans="1:8" x14ac:dyDescent="0.2">
      <c r="A81" s="8">
        <v>46</v>
      </c>
      <c r="B81" s="35" t="s">
        <v>126</v>
      </c>
      <c r="C81" s="85" t="s">
        <v>144</v>
      </c>
      <c r="D81" s="15" t="s">
        <v>4</v>
      </c>
      <c r="E81" s="54">
        <v>1</v>
      </c>
      <c r="F81" s="37">
        <f>VLOOKUP(B81,[1]I!$B$6:$F$594,5,0)</f>
        <v>15.44</v>
      </c>
      <c r="G81" s="2"/>
      <c r="H81" s="3"/>
    </row>
    <row r="82" spans="1:8" x14ac:dyDescent="0.2">
      <c r="A82" s="8">
        <v>47</v>
      </c>
      <c r="B82" s="35" t="s">
        <v>127</v>
      </c>
      <c r="C82" s="11" t="s">
        <v>62</v>
      </c>
      <c r="D82" s="15" t="s">
        <v>4</v>
      </c>
      <c r="E82" s="54">
        <v>6</v>
      </c>
      <c r="F82" s="37">
        <f>VLOOKUP(B82,[1]I!$B$6:$F$594,5,0)</f>
        <v>19.010000000000002</v>
      </c>
      <c r="G82" s="2"/>
      <c r="H82" s="3"/>
    </row>
    <row r="83" spans="1:8" x14ac:dyDescent="0.2">
      <c r="A83" s="8">
        <v>48</v>
      </c>
      <c r="B83" s="35" t="s">
        <v>145</v>
      </c>
      <c r="C83" s="6" t="s">
        <v>147</v>
      </c>
      <c r="D83" s="5" t="s">
        <v>146</v>
      </c>
      <c r="E83" s="54">
        <v>20</v>
      </c>
      <c r="F83" s="37">
        <f>VLOOKUP(B83,[1]I!$B$6:$F$594,5,0)</f>
        <v>14.85</v>
      </c>
      <c r="G83" s="2"/>
      <c r="H83" s="3"/>
    </row>
    <row r="84" spans="1:8" x14ac:dyDescent="0.2">
      <c r="A84" s="8">
        <v>49</v>
      </c>
      <c r="B84" s="35" t="s">
        <v>128</v>
      </c>
      <c r="C84" s="11" t="s">
        <v>11</v>
      </c>
      <c r="D84" s="14" t="s">
        <v>1</v>
      </c>
      <c r="E84" s="54">
        <v>326</v>
      </c>
      <c r="F84" s="37">
        <f>VLOOKUP(B84,[1]I!$B$6:$F$594,5,0)</f>
        <v>0.3</v>
      </c>
      <c r="G84" s="2"/>
      <c r="H84" s="3"/>
    </row>
    <row r="85" spans="1:8" x14ac:dyDescent="0.2">
      <c r="A85" s="4"/>
      <c r="B85" s="41"/>
      <c r="C85" s="42" t="s">
        <v>46</v>
      </c>
      <c r="D85" s="14"/>
      <c r="E85" s="22"/>
      <c r="F85" s="48"/>
      <c r="G85" s="22"/>
      <c r="H85" s="62"/>
    </row>
    <row r="86" spans="1:8" x14ac:dyDescent="0.2">
      <c r="A86" s="4"/>
      <c r="B86" s="41"/>
      <c r="C86" s="42"/>
      <c r="D86" s="14"/>
      <c r="E86" s="22"/>
      <c r="F86" s="48"/>
      <c r="G86" s="22"/>
      <c r="H86" s="62"/>
    </row>
    <row r="87" spans="1:8" ht="31.5" x14ac:dyDescent="0.2">
      <c r="A87" s="8"/>
      <c r="B87" s="14"/>
      <c r="C87" s="84" t="s">
        <v>133</v>
      </c>
      <c r="D87" s="14"/>
      <c r="E87" s="14"/>
      <c r="F87" s="47"/>
      <c r="G87" s="43"/>
      <c r="H87" s="61"/>
    </row>
    <row r="88" spans="1:8" x14ac:dyDescent="0.2">
      <c r="A88" s="8">
        <v>50</v>
      </c>
      <c r="B88" s="35" t="s">
        <v>129</v>
      </c>
      <c r="C88" s="6" t="s">
        <v>6</v>
      </c>
      <c r="D88" s="14" t="s">
        <v>1</v>
      </c>
      <c r="E88" s="44">
        <v>326</v>
      </c>
      <c r="F88" s="37">
        <f>VLOOKUP(B88,[1]I!$B$6:$F$594,5,0)</f>
        <v>2.77</v>
      </c>
      <c r="G88" s="2"/>
      <c r="H88" s="3"/>
    </row>
    <row r="89" spans="1:8" x14ac:dyDescent="0.2">
      <c r="A89" s="8">
        <v>51</v>
      </c>
      <c r="B89" s="35" t="s">
        <v>130</v>
      </c>
      <c r="C89" s="6" t="s">
        <v>58</v>
      </c>
      <c r="D89" s="14" t="s">
        <v>4</v>
      </c>
      <c r="E89" s="44">
        <v>2</v>
      </c>
      <c r="F89" s="37">
        <f>VLOOKUP(B89,[1]I!$B$6:$F$594,5,0)</f>
        <v>79.2</v>
      </c>
      <c r="G89" s="2"/>
      <c r="H89" s="3"/>
    </row>
    <row r="90" spans="1:8" ht="31.5" x14ac:dyDescent="0.2">
      <c r="A90" s="8">
        <v>52</v>
      </c>
      <c r="B90" s="35" t="s">
        <v>131</v>
      </c>
      <c r="C90" s="6" t="s">
        <v>59</v>
      </c>
      <c r="D90" s="14" t="s">
        <v>4</v>
      </c>
      <c r="E90" s="44">
        <v>2</v>
      </c>
      <c r="F90" s="37">
        <f>VLOOKUP(B90,[1]I!$B$6:$F$594,5,0)</f>
        <v>188.1</v>
      </c>
      <c r="G90" s="2"/>
      <c r="H90" s="3"/>
    </row>
    <row r="91" spans="1:8" ht="31.5" x14ac:dyDescent="0.2">
      <c r="A91" s="8">
        <v>53</v>
      </c>
      <c r="B91" s="35" t="s">
        <v>132</v>
      </c>
      <c r="C91" s="6" t="s">
        <v>60</v>
      </c>
      <c r="D91" s="14" t="s">
        <v>4</v>
      </c>
      <c r="E91" s="44">
        <v>2</v>
      </c>
      <c r="F91" s="37">
        <f>VLOOKUP(B91,[1]I!$B$6:$F$594,5,0)</f>
        <v>108.9</v>
      </c>
      <c r="G91" s="2"/>
      <c r="H91" s="3"/>
    </row>
    <row r="92" spans="1:8" x14ac:dyDescent="0.2">
      <c r="A92" s="4"/>
      <c r="B92" s="41"/>
      <c r="C92" s="42" t="s">
        <v>134</v>
      </c>
      <c r="D92" s="14"/>
      <c r="E92" s="22"/>
      <c r="F92" s="48"/>
      <c r="G92" s="22"/>
      <c r="H92" s="62"/>
    </row>
    <row r="93" spans="1:8" x14ac:dyDescent="0.2">
      <c r="A93" s="4"/>
      <c r="B93" s="41"/>
      <c r="C93" s="42"/>
      <c r="D93" s="14"/>
      <c r="E93" s="22"/>
      <c r="F93" s="48"/>
      <c r="G93" s="22"/>
      <c r="H93" s="62"/>
    </row>
    <row r="94" spans="1:8" x14ac:dyDescent="0.2">
      <c r="A94" s="8"/>
      <c r="B94" s="14"/>
      <c r="C94" s="84" t="s">
        <v>35</v>
      </c>
      <c r="D94" s="14"/>
      <c r="E94" s="14"/>
      <c r="F94" s="47"/>
      <c r="G94" s="43"/>
      <c r="H94" s="61"/>
    </row>
    <row r="95" spans="1:8" ht="31.5" x14ac:dyDescent="0.2">
      <c r="A95" s="8"/>
      <c r="B95" s="14"/>
      <c r="C95" s="84" t="s">
        <v>18</v>
      </c>
      <c r="D95" s="14"/>
      <c r="E95" s="14"/>
      <c r="F95" s="47"/>
      <c r="G95" s="43"/>
      <c r="H95" s="61"/>
    </row>
    <row r="96" spans="1:8" ht="30" x14ac:dyDescent="0.2">
      <c r="A96" s="8">
        <v>54</v>
      </c>
      <c r="B96" s="16" t="s">
        <v>37</v>
      </c>
      <c r="C96" s="17" t="s">
        <v>77</v>
      </c>
      <c r="D96" s="18" t="s">
        <v>1</v>
      </c>
      <c r="E96" s="54">
        <v>70</v>
      </c>
      <c r="F96" s="38">
        <f>VLOOKUP(B96,[2]B!$B$7:$G$248,6,0)-10</f>
        <v>25.89</v>
      </c>
      <c r="G96" s="55"/>
      <c r="H96" s="3"/>
    </row>
    <row r="97" spans="1:8" ht="45" x14ac:dyDescent="0.2">
      <c r="A97" s="8">
        <v>55</v>
      </c>
      <c r="B97" s="16" t="s">
        <v>37</v>
      </c>
      <c r="C97" s="17" t="s">
        <v>76</v>
      </c>
      <c r="D97" s="18" t="s">
        <v>1</v>
      </c>
      <c r="E97" s="54">
        <v>27.45</v>
      </c>
      <c r="F97" s="38">
        <f>VLOOKUP(B97,[2]B!$B$7:$G$248,6,0)-10</f>
        <v>25.89</v>
      </c>
      <c r="G97" s="55"/>
      <c r="H97" s="3"/>
    </row>
    <row r="98" spans="1:8" ht="30" x14ac:dyDescent="0.2">
      <c r="A98" s="8">
        <v>56</v>
      </c>
      <c r="B98" s="16" t="s">
        <v>19</v>
      </c>
      <c r="C98" s="17" t="s">
        <v>20</v>
      </c>
      <c r="D98" s="18" t="s">
        <v>1</v>
      </c>
      <c r="E98" s="54">
        <v>156</v>
      </c>
      <c r="F98" s="38">
        <f>VLOOKUP(B98,[2]B!$B$7:$G$248,6,0)-20</f>
        <v>75.06</v>
      </c>
      <c r="G98" s="55"/>
      <c r="H98" s="3"/>
    </row>
    <row r="99" spans="1:8" ht="30" x14ac:dyDescent="0.2">
      <c r="A99" s="8">
        <v>57</v>
      </c>
      <c r="B99" s="16" t="s">
        <v>56</v>
      </c>
      <c r="C99" s="17" t="s">
        <v>57</v>
      </c>
      <c r="D99" s="18" t="s">
        <v>4</v>
      </c>
      <c r="E99" s="54">
        <v>6</v>
      </c>
      <c r="F99" s="39">
        <f>VLOOKUP(B99,[2]B!$B$7:$G$248,6,0)</f>
        <v>12.42</v>
      </c>
      <c r="G99" s="44"/>
      <c r="H99" s="3"/>
    </row>
    <row r="100" spans="1:8" ht="30" x14ac:dyDescent="0.2">
      <c r="A100" s="8">
        <v>58</v>
      </c>
      <c r="B100" s="16" t="s">
        <v>21</v>
      </c>
      <c r="C100" s="17" t="s">
        <v>22</v>
      </c>
      <c r="D100" s="18" t="s">
        <v>4</v>
      </c>
      <c r="E100" s="54">
        <v>7</v>
      </c>
      <c r="F100" s="39">
        <f>VLOOKUP(B100,[2]B!$B$7:$G$248,6,0)</f>
        <v>25.92</v>
      </c>
      <c r="G100" s="44"/>
      <c r="H100" s="3"/>
    </row>
    <row r="101" spans="1:8" ht="30" x14ac:dyDescent="0.2">
      <c r="A101" s="8">
        <v>59</v>
      </c>
      <c r="B101" s="16" t="s">
        <v>38</v>
      </c>
      <c r="C101" s="17" t="s">
        <v>39</v>
      </c>
      <c r="D101" s="19" t="s">
        <v>4</v>
      </c>
      <c r="E101" s="54">
        <v>1</v>
      </c>
      <c r="F101" s="39">
        <f>VLOOKUP(B101,[2]B!$B$7:$G$248,6,0)</f>
        <v>176.55</v>
      </c>
      <c r="G101" s="44"/>
      <c r="H101" s="3"/>
    </row>
    <row r="102" spans="1:8" x14ac:dyDescent="0.2">
      <c r="A102" s="8">
        <v>60</v>
      </c>
      <c r="B102" s="16" t="s">
        <v>54</v>
      </c>
      <c r="C102" s="17" t="s">
        <v>55</v>
      </c>
      <c r="D102" s="19" t="s">
        <v>4</v>
      </c>
      <c r="E102" s="54">
        <v>7</v>
      </c>
      <c r="F102" s="39">
        <f>VLOOKUP(B102,[2]B!$B$7:$G$248,6,0)</f>
        <v>48.71</v>
      </c>
      <c r="G102" s="44"/>
      <c r="H102" s="3"/>
    </row>
    <row r="103" spans="1:8" x14ac:dyDescent="0.2">
      <c r="A103" s="4"/>
      <c r="B103" s="41"/>
      <c r="C103" s="42" t="s">
        <v>47</v>
      </c>
      <c r="D103" s="14"/>
      <c r="E103" s="22"/>
      <c r="F103" s="48"/>
      <c r="G103" s="22"/>
      <c r="H103" s="62"/>
    </row>
    <row r="104" spans="1:8" x14ac:dyDescent="0.2">
      <c r="A104" s="4"/>
      <c r="B104" s="41"/>
      <c r="C104" s="42"/>
      <c r="D104" s="14"/>
      <c r="E104" s="22"/>
      <c r="F104" s="48"/>
      <c r="G104" s="22"/>
      <c r="H104" s="62"/>
    </row>
    <row r="105" spans="1:8" x14ac:dyDescent="0.2">
      <c r="A105" s="8"/>
      <c r="B105" s="14"/>
      <c r="C105" s="84" t="s">
        <v>14</v>
      </c>
      <c r="D105" s="14"/>
      <c r="E105" s="14"/>
      <c r="F105" s="47"/>
      <c r="G105" s="43"/>
      <c r="H105" s="61"/>
    </row>
    <row r="106" spans="1:8" ht="45" x14ac:dyDescent="0.2">
      <c r="A106" s="8">
        <v>61</v>
      </c>
      <c r="B106" s="16" t="s">
        <v>40</v>
      </c>
      <c r="C106" s="20" t="s">
        <v>41</v>
      </c>
      <c r="D106" s="18" t="s">
        <v>1</v>
      </c>
      <c r="E106" s="54">
        <v>156</v>
      </c>
      <c r="F106" s="39">
        <f>VLOOKUP(B106,[2]B!$B$7:$G$248,6,0)</f>
        <v>15.44</v>
      </c>
      <c r="G106" s="44"/>
      <c r="H106" s="3"/>
    </row>
    <row r="107" spans="1:8" x14ac:dyDescent="0.2">
      <c r="A107" s="8">
        <v>62</v>
      </c>
      <c r="B107" s="16" t="s">
        <v>15</v>
      </c>
      <c r="C107" s="20" t="s">
        <v>16</v>
      </c>
      <c r="D107" s="18" t="s">
        <v>3</v>
      </c>
      <c r="E107" s="54">
        <v>124.86</v>
      </c>
      <c r="F107" s="39">
        <f>VLOOKUP(B107,[2]B!$B$7:$G$248,6,0)</f>
        <v>1.96</v>
      </c>
      <c r="G107" s="44"/>
      <c r="H107" s="3"/>
    </row>
    <row r="108" spans="1:8" x14ac:dyDescent="0.2">
      <c r="A108" s="4"/>
      <c r="B108" s="41"/>
      <c r="C108" s="42" t="s">
        <v>48</v>
      </c>
      <c r="D108" s="14"/>
      <c r="E108" s="22"/>
      <c r="F108" s="22"/>
      <c r="G108" s="22"/>
      <c r="H108" s="62"/>
    </row>
    <row r="109" spans="1:8" x14ac:dyDescent="0.2">
      <c r="A109" s="4"/>
      <c r="B109" s="41"/>
      <c r="C109" s="42"/>
      <c r="D109" s="14"/>
      <c r="E109" s="22"/>
      <c r="F109" s="22"/>
      <c r="G109" s="22"/>
      <c r="H109" s="62"/>
    </row>
    <row r="110" spans="1:8" x14ac:dyDescent="0.2">
      <c r="A110" s="4"/>
      <c r="B110" s="41"/>
      <c r="C110" s="42"/>
      <c r="D110" s="14"/>
      <c r="E110" s="22"/>
      <c r="F110" s="22"/>
      <c r="G110" s="22"/>
      <c r="H110" s="62"/>
    </row>
    <row r="111" spans="1:8" x14ac:dyDescent="0.2">
      <c r="A111" s="8">
        <v>63</v>
      </c>
      <c r="B111" s="14"/>
      <c r="C111" s="84" t="s">
        <v>45</v>
      </c>
      <c r="D111" s="14"/>
      <c r="E111" s="22"/>
      <c r="F111" s="22"/>
      <c r="G111" s="22"/>
      <c r="H111" s="23"/>
    </row>
    <row r="112" spans="1:8" x14ac:dyDescent="0.2">
      <c r="A112" s="8">
        <v>64</v>
      </c>
      <c r="B112" s="14"/>
      <c r="C112" s="1" t="s">
        <v>25</v>
      </c>
      <c r="D112" s="14"/>
      <c r="E112" s="22"/>
      <c r="F112" s="22"/>
      <c r="G112" s="22"/>
      <c r="H112" s="23"/>
    </row>
    <row r="113" spans="1:8" x14ac:dyDescent="0.2">
      <c r="A113" s="8">
        <v>65</v>
      </c>
      <c r="B113" s="14"/>
      <c r="C113" s="1" t="s">
        <v>26</v>
      </c>
      <c r="D113" s="14"/>
      <c r="E113" s="22"/>
      <c r="F113" s="22"/>
      <c r="G113" s="22"/>
      <c r="H113" s="23"/>
    </row>
    <row r="114" spans="1:8" x14ac:dyDescent="0.2">
      <c r="A114" s="8">
        <v>66</v>
      </c>
      <c r="B114" s="14"/>
      <c r="C114" s="1" t="s">
        <v>28</v>
      </c>
      <c r="D114" s="14"/>
      <c r="E114" s="22"/>
      <c r="F114" s="22"/>
      <c r="G114" s="22"/>
      <c r="H114" s="23"/>
    </row>
    <row r="115" spans="1:8" x14ac:dyDescent="0.2">
      <c r="A115" s="8">
        <v>67</v>
      </c>
      <c r="B115" s="14"/>
      <c r="C115" s="1" t="s">
        <v>29</v>
      </c>
      <c r="D115" s="14"/>
      <c r="E115" s="22"/>
      <c r="F115" s="22"/>
      <c r="G115" s="22"/>
      <c r="H115" s="23"/>
    </row>
    <row r="116" spans="1:8" ht="31.5" x14ac:dyDescent="0.2">
      <c r="A116" s="8">
        <v>68</v>
      </c>
      <c r="B116" s="14"/>
      <c r="C116" s="1" t="s">
        <v>32</v>
      </c>
      <c r="D116" s="14"/>
      <c r="E116" s="22"/>
      <c r="F116" s="22"/>
      <c r="G116" s="22"/>
      <c r="H116" s="23"/>
    </row>
    <row r="117" spans="1:8" x14ac:dyDescent="0.2">
      <c r="A117" s="8">
        <v>69</v>
      </c>
      <c r="B117" s="14"/>
      <c r="C117" s="1" t="s">
        <v>23</v>
      </c>
      <c r="D117" s="14"/>
      <c r="E117" s="22"/>
      <c r="F117" s="22"/>
      <c r="G117" s="22"/>
      <c r="H117" s="23"/>
    </row>
    <row r="118" spans="1:8" ht="31.5" x14ac:dyDescent="0.2">
      <c r="A118" s="8">
        <v>70</v>
      </c>
      <c r="B118" s="14"/>
      <c r="C118" s="1" t="s">
        <v>33</v>
      </c>
      <c r="D118" s="14"/>
      <c r="E118" s="22"/>
      <c r="F118" s="22"/>
      <c r="G118" s="22"/>
      <c r="H118" s="23"/>
    </row>
    <row r="119" spans="1:8" ht="31.5" x14ac:dyDescent="0.2">
      <c r="A119" s="8">
        <v>71</v>
      </c>
      <c r="B119" s="14"/>
      <c r="C119" s="1" t="s">
        <v>34</v>
      </c>
      <c r="D119" s="14"/>
      <c r="E119" s="22"/>
      <c r="F119" s="22"/>
      <c r="G119" s="22"/>
      <c r="H119" s="23"/>
    </row>
    <row r="120" spans="1:8" ht="31.5" x14ac:dyDescent="0.2">
      <c r="A120" s="8">
        <v>72</v>
      </c>
      <c r="B120" s="14"/>
      <c r="C120" s="1" t="s">
        <v>18</v>
      </c>
      <c r="D120" s="14"/>
      <c r="E120" s="22"/>
      <c r="F120" s="22"/>
      <c r="G120" s="22"/>
      <c r="H120" s="23"/>
    </row>
    <row r="121" spans="1:8" ht="16.5" thickBot="1" x14ac:dyDescent="0.25">
      <c r="A121" s="12">
        <v>73</v>
      </c>
      <c r="B121" s="13"/>
      <c r="C121" s="21" t="s">
        <v>14</v>
      </c>
      <c r="D121" s="13"/>
      <c r="E121" s="24"/>
      <c r="F121" s="24"/>
      <c r="G121" s="24"/>
      <c r="H121" s="25"/>
    </row>
    <row r="122" spans="1:8" x14ac:dyDescent="0.2">
      <c r="A122" s="56">
        <v>74</v>
      </c>
      <c r="B122" s="57"/>
      <c r="C122" s="73" t="s">
        <v>168</v>
      </c>
      <c r="D122" s="73"/>
      <c r="E122" s="73"/>
      <c r="F122" s="73"/>
      <c r="G122" s="73"/>
      <c r="H122" s="66"/>
    </row>
    <row r="123" spans="1:8" x14ac:dyDescent="0.2">
      <c r="A123" s="8">
        <v>75</v>
      </c>
      <c r="B123" s="14"/>
      <c r="C123" s="74" t="s">
        <v>169</v>
      </c>
      <c r="D123" s="74"/>
      <c r="E123" s="74"/>
      <c r="F123" s="74"/>
      <c r="G123" s="74"/>
      <c r="H123" s="23"/>
    </row>
    <row r="124" spans="1:8" ht="16.5" thickBot="1" x14ac:dyDescent="0.25">
      <c r="A124" s="63">
        <v>76</v>
      </c>
      <c r="B124" s="64"/>
      <c r="C124" s="75" t="s">
        <v>170</v>
      </c>
      <c r="D124" s="75"/>
      <c r="E124" s="75"/>
      <c r="F124" s="75"/>
      <c r="G124" s="75"/>
      <c r="H124" s="65"/>
    </row>
    <row r="128" spans="1:8" ht="18.75" x14ac:dyDescent="0.2">
      <c r="E128" s="36" t="s">
        <v>164</v>
      </c>
    </row>
  </sheetData>
  <mergeCells count="9">
    <mergeCell ref="A2:B2"/>
    <mergeCell ref="A4:B4"/>
    <mergeCell ref="C2:H2"/>
    <mergeCell ref="C122:G122"/>
    <mergeCell ref="C123:G123"/>
    <mergeCell ref="C124:G124"/>
    <mergeCell ref="A6:H6"/>
    <mergeCell ref="A3:E3"/>
    <mergeCell ref="A5:E5"/>
  </mergeCells>
  <pageMargins left="0.59055118110236227" right="0.11811023622047245" top="0.35433070866141736" bottom="0.35433070866141736" header="0.31496062992125984" footer="0.31496062992125984"/>
  <pageSetup paperSize="9" scale="9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ks</vt:lpstr>
      <vt:lpstr>ks!Print_Titles</vt:lpstr>
    </vt:vector>
  </TitlesOfParts>
  <Company>Софийска вода АД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sboneva</dc:creator>
  <cp:lastModifiedBy>Stefanova, Radostina</cp:lastModifiedBy>
  <cp:lastPrinted>2015-06-23T10:25:20Z</cp:lastPrinted>
  <dcterms:created xsi:type="dcterms:W3CDTF">2007-09-24T08:44:21Z</dcterms:created>
  <dcterms:modified xsi:type="dcterms:W3CDTF">2015-06-23T10:26:27Z</dcterms:modified>
</cp:coreProperties>
</file>